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85" windowWidth="13020" windowHeight="8385" activeTab="0"/>
  </bookViews>
  <sheets>
    <sheet name="Battery_Room_Hydrogen" sheetId="1" r:id="rId1"/>
    <sheet name="Flammable_Gas_Buildup_Time" sheetId="2" r:id="rId2"/>
    <sheet name="Flammable_Gas_Buildup" sheetId="3" r:id="rId3"/>
  </sheets>
  <definedNames>
    <definedName name="_xlnm.Print_Area" localSheetId="0">'Battery_Room_Hydrogen'!$A$7:$K$177</definedName>
    <definedName name="_xlnm.Print_Area" localSheetId="2">'Flammable_Gas_Buildup'!$A$7:$K$101</definedName>
    <definedName name="_xlnm.Print_Area" localSheetId="1">'Flammable_Gas_Buildup_Time'!$A$7:$K$141</definedName>
  </definedNames>
  <calcPr fullCalcOnLoad="1"/>
</workbook>
</file>

<file path=xl/comments1.xml><?xml version="1.0" encoding="utf-8"?>
<comments xmlns="http://schemas.openxmlformats.org/spreadsheetml/2006/main">
  <authors>
    <author>argocd</author>
    <author>usnrc</author>
  </authors>
  <commentList>
    <comment ref="A1" authorId="0">
      <text>
        <r>
          <rPr>
            <b/>
            <sz val="8"/>
            <rFont val="Tahoma"/>
            <family val="2"/>
          </rPr>
          <t>This default value (0.000267) is the most appropriate value for the majority of analyses.  You may change this value for your specific application.  If you change this value please ensure that it is appropriate.</t>
        </r>
      </text>
    </comment>
    <comment ref="F25" authorId="1">
      <text>
        <r>
          <rPr>
            <b/>
            <sz val="8"/>
            <rFont val="Tahoma"/>
            <family val="2"/>
          </rPr>
          <t xml:space="preserve">This default value (0.000267) is the most appropriate value for the majority of analyses.  You may change this value for your specific application.  If you change this value please ensure that it is appropriate.
</t>
        </r>
      </text>
    </comment>
    <comment ref="F32" authorId="1">
      <text>
        <r>
          <rPr>
            <b/>
            <sz val="8"/>
            <rFont val="Tahoma"/>
            <family val="2"/>
          </rPr>
          <t xml:space="preserve">This default value (4 %) is the most appropriate value for the majority of analyses.  You may change this value for your specific application.  If you change this value please ensure that it is appropriate.
</t>
        </r>
      </text>
    </comment>
  </commentList>
</comments>
</file>

<file path=xl/sharedStrings.xml><?xml version="1.0" encoding="utf-8"?>
<sst xmlns="http://schemas.openxmlformats.org/spreadsheetml/2006/main" count="398" uniqueCount="214">
  <si>
    <t>INPUT PARAMETERS</t>
  </si>
  <si>
    <t>Where</t>
  </si>
  <si>
    <t xml:space="preserve"> </t>
  </si>
  <si>
    <t>ft</t>
  </si>
  <si>
    <r>
      <t>Compartment Width (w</t>
    </r>
    <r>
      <rPr>
        <vertAlign val="subscript"/>
        <sz val="10"/>
        <color indexed="10"/>
        <rFont val="Arial"/>
        <family val="2"/>
      </rPr>
      <t>c</t>
    </r>
    <r>
      <rPr>
        <sz val="10"/>
        <color indexed="10"/>
        <rFont val="Arial"/>
        <family val="2"/>
      </rPr>
      <t>)</t>
    </r>
  </si>
  <si>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</si>
  <si>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</si>
  <si>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t>Hydrogen</t>
  </si>
  <si>
    <t>Carbon  Monoxide</t>
  </si>
  <si>
    <t>Ethane</t>
  </si>
  <si>
    <t>Propane</t>
  </si>
  <si>
    <t>n-Butane</t>
  </si>
  <si>
    <t>n-Pentane</t>
  </si>
  <si>
    <t>n-Hexane</t>
  </si>
  <si>
    <t>n-Heptane</t>
  </si>
  <si>
    <t>n-Octane</t>
  </si>
  <si>
    <t>n-Nonane</t>
  </si>
  <si>
    <t>n-Decane</t>
  </si>
  <si>
    <t>Ethene</t>
  </si>
  <si>
    <t>Butene-1</t>
  </si>
  <si>
    <t>Acetylene</t>
  </si>
  <si>
    <t>Methanol</t>
  </si>
  <si>
    <t>Ethanol</t>
  </si>
  <si>
    <t>n-Propanol</t>
  </si>
  <si>
    <t>Acetone</t>
  </si>
  <si>
    <t>Methyl Ethyl Ketone</t>
  </si>
  <si>
    <t>Diethyl Ketone</t>
  </si>
  <si>
    <t>Benzene</t>
  </si>
  <si>
    <t>Methane</t>
  </si>
  <si>
    <t>LFL</t>
  </si>
  <si>
    <t>Gases and</t>
  </si>
  <si>
    <t>Volume-Percent</t>
  </si>
  <si>
    <t>Select Gas or Vapor</t>
  </si>
  <si>
    <t>Vapors</t>
  </si>
  <si>
    <t xml:space="preserve">Volume of Gas or Vapor for Deflagration = </t>
  </si>
  <si>
    <t>ESTIMATING FLAMMABLE CONCENTRATION OF GASES USING LIMITS OF FLAMMABILITY</t>
  </si>
  <si>
    <t>COMPARTMENT INFORMATION HYDROGEN LEAK INFORMATION</t>
  </si>
  <si>
    <t xml:space="preserve">Leakage Rate </t>
  </si>
  <si>
    <t>percent</t>
  </si>
  <si>
    <t>Mixing Efficiency Factor (K)</t>
  </si>
  <si>
    <t>Mixing Efficiency (K Values) for Various Ventilation Arrangements</t>
  </si>
  <si>
    <t>K</t>
  </si>
  <si>
    <t>Single Exhaust Opening</t>
  </si>
  <si>
    <t>Multiple Exhaust Openings</t>
  </si>
  <si>
    <t>Estimating Number of Theoretical Air Changes</t>
  </si>
  <si>
    <t>N = number of theoretical air changes</t>
  </si>
  <si>
    <t xml:space="preserve">Q =  </t>
  </si>
  <si>
    <t xml:space="preserve">G =  </t>
  </si>
  <si>
    <t xml:space="preserve">N = </t>
  </si>
  <si>
    <t xml:space="preserve">V = </t>
  </si>
  <si>
    <t xml:space="preserve">t = </t>
  </si>
  <si>
    <t>Combustible Gas Concentration (C)</t>
  </si>
  <si>
    <t>Percent of Combustible Gas/Air Mixture</t>
  </si>
  <si>
    <t>METHOD OF NFPA 69, STANDARD ON EXPLOSION PREVENTION SYSTEMS</t>
  </si>
  <si>
    <t xml:space="preserve">G = combustible gas leakage rate </t>
  </si>
  <si>
    <t>Estimating Combustible Gas Concentration Buildup Time</t>
  </si>
  <si>
    <r>
      <t>leakage rate (ft</t>
    </r>
    <r>
      <rPr>
        <vertAlign val="superscript"/>
        <sz val="10"/>
        <color indexed="57"/>
        <rFont val="Arial"/>
        <family val="2"/>
      </rPr>
      <t>3</t>
    </r>
    <r>
      <rPr>
        <sz val="10"/>
        <color indexed="57"/>
        <rFont val="Arial"/>
        <family val="2"/>
      </rPr>
      <t>/min)</t>
    </r>
  </si>
  <si>
    <t>Select Ventilation Arrangement</t>
  </si>
  <si>
    <r>
      <t>Scroll</t>
    </r>
    <r>
      <rPr>
        <b/>
        <sz val="8"/>
        <color indexed="12"/>
        <rFont val="Arial"/>
        <family val="2"/>
      </rPr>
      <t xml:space="preserve"> to desired arrangement then </t>
    </r>
    <r>
      <rPr>
        <b/>
        <sz val="10"/>
        <color indexed="12"/>
        <rFont val="Arial"/>
        <family val="2"/>
      </rPr>
      <t>Click</t>
    </r>
    <r>
      <rPr>
        <b/>
        <sz val="8"/>
        <color indexed="12"/>
        <rFont val="Arial"/>
        <family val="2"/>
      </rPr>
      <t xml:space="preserve"> on selection</t>
    </r>
  </si>
  <si>
    <t>Lower Flammability Limit of Flammable Gas or Vapor (LFL)</t>
  </si>
  <si>
    <t>BATTERY INFORMATION</t>
  </si>
  <si>
    <t>Ampere hours</t>
  </si>
  <si>
    <t>Number of Cells (N)</t>
  </si>
  <si>
    <t>Constant (K)</t>
  </si>
  <si>
    <t>Float Current Demand of Fully Charged Stationary Lead-Acid Cells</t>
  </si>
  <si>
    <t>Heritage Series, Flooded Lead-Acid Batteries, 2000.</t>
  </si>
  <si>
    <t>Charge Voltage</t>
  </si>
  <si>
    <t>Antimony</t>
  </si>
  <si>
    <t>(VPC)</t>
  </si>
  <si>
    <t>New</t>
  </si>
  <si>
    <t>Select Charge Current Value</t>
  </si>
  <si>
    <t>Old</t>
  </si>
  <si>
    <t>Calcium</t>
  </si>
  <si>
    <t>Estimating Hydrogen Gas Generation Rate</t>
  </si>
  <si>
    <r>
      <t>Ampere Hours (A</t>
    </r>
    <r>
      <rPr>
        <vertAlign val="subscript"/>
        <sz val="10"/>
        <color indexed="10"/>
        <rFont val="Arial"/>
        <family val="2"/>
      </rPr>
      <t>H</t>
    </r>
    <r>
      <rPr>
        <sz val="10"/>
        <color indexed="10"/>
        <rFont val="Arial"/>
        <family val="2"/>
      </rPr>
      <t>)</t>
    </r>
  </si>
  <si>
    <r>
      <t>Float Current (F</t>
    </r>
    <r>
      <rPr>
        <vertAlign val="subscript"/>
        <sz val="10"/>
        <color indexed="10"/>
        <rFont val="Arial"/>
        <family val="2"/>
      </rPr>
      <t>C</t>
    </r>
    <r>
      <rPr>
        <sz val="10"/>
        <color indexed="10"/>
        <rFont val="Arial"/>
        <family val="2"/>
      </rPr>
      <t xml:space="preserve">) </t>
    </r>
  </si>
  <si>
    <t>COMPARTMENT INFORMATION</t>
  </si>
  <si>
    <t>FLAMMABLE GAS INFORMATION</t>
  </si>
  <si>
    <t>Estimating Hydrogen Gas in Compartment Based on Given Flammability Limit</t>
  </si>
  <si>
    <t>Estimating Time Required to Reach Hydrogen Concentration on Given Flammability Limit</t>
  </si>
  <si>
    <t>hours</t>
  </si>
  <si>
    <r>
      <t>Scroll</t>
    </r>
    <r>
      <rPr>
        <b/>
        <sz val="10"/>
        <color indexed="48"/>
        <rFont val="Arial"/>
        <family val="2"/>
      </rPr>
      <t xml:space="preserve"> to desired value then </t>
    </r>
    <r>
      <rPr>
        <b/>
        <sz val="11"/>
        <color indexed="48"/>
        <rFont val="Arial"/>
        <family val="2"/>
      </rPr>
      <t>Click</t>
    </r>
    <r>
      <rPr>
        <b/>
        <sz val="10"/>
        <color indexed="48"/>
        <rFont val="Arial"/>
        <family val="2"/>
      </rPr>
      <t xml:space="preserve"> on selection</t>
    </r>
  </si>
  <si>
    <t>LOWER FLAMMABILITY DATA FOR GASES AND VAPORS</t>
  </si>
  <si>
    <t>Volume of Gas or Vapor for Deflagration = V x LFL</t>
  </si>
  <si>
    <r>
      <t>Scroll</t>
    </r>
    <r>
      <rPr>
        <b/>
        <sz val="10"/>
        <color indexed="12"/>
        <rFont val="Arial"/>
        <family val="2"/>
      </rPr>
      <t xml:space="preserve"> to desired gas or vapor then </t>
    </r>
    <r>
      <rPr>
        <b/>
        <sz val="11"/>
        <color indexed="12"/>
        <rFont val="Arial"/>
        <family val="2"/>
      </rPr>
      <t>Click</t>
    </r>
    <r>
      <rPr>
        <b/>
        <sz val="10"/>
        <color indexed="12"/>
        <rFont val="Arial"/>
        <family val="2"/>
      </rPr>
      <t xml:space="preserve"> on selection</t>
    </r>
  </si>
  <si>
    <t xml:space="preserve"> *(milliamperes per 100 AH @ 8-hr. rate)</t>
  </si>
  <si>
    <r>
      <t>F</t>
    </r>
    <r>
      <rPr>
        <vertAlign val="subscript"/>
        <sz val="10"/>
        <color indexed="12"/>
        <rFont val="Arial"/>
        <family val="2"/>
      </rPr>
      <t>C</t>
    </r>
    <r>
      <rPr>
        <sz val="10"/>
        <color indexed="12"/>
        <rFont val="Arial"/>
        <family val="2"/>
      </rPr>
      <t>*</t>
    </r>
  </si>
  <si>
    <r>
      <t>F</t>
    </r>
    <r>
      <rPr>
        <vertAlign val="subscript"/>
        <sz val="10"/>
        <color indexed="12"/>
        <rFont val="Arial"/>
        <family val="2"/>
      </rPr>
      <t>C</t>
    </r>
    <r>
      <rPr>
        <sz val="11"/>
        <color indexed="12"/>
        <rFont val="Arial"/>
        <family val="2"/>
      </rPr>
      <t>*</t>
    </r>
  </si>
  <si>
    <t>Prepared by:</t>
  </si>
  <si>
    <t>Checked by:</t>
  </si>
  <si>
    <t>Date</t>
  </si>
  <si>
    <t>This equation is based on when electrolyte temperature is 77 °F (25 °C)</t>
  </si>
  <si>
    <r>
      <t xml:space="preserve">Reference: </t>
    </r>
    <r>
      <rPr>
        <i/>
        <sz val="8"/>
        <color indexed="10"/>
        <rFont val="Arial"/>
        <family val="2"/>
      </rPr>
      <t>NFPA 69, "Standard on Explosion Prevention Systems," 1997 Edition.</t>
    </r>
  </si>
  <si>
    <r>
      <t xml:space="preserve">Reference: </t>
    </r>
    <r>
      <rPr>
        <i/>
        <sz val="8"/>
        <color indexed="10"/>
        <rFont val="Arial"/>
        <family val="2"/>
      </rPr>
      <t>NFPA 69, "Standard on Explosion Prevention Systems, 1997 Edition, Appendix D.</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</si>
  <si>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2-175.</t>
    </r>
  </si>
  <si>
    <r>
      <t xml:space="preserve">Reference: </t>
    </r>
    <r>
      <rPr>
        <i/>
        <sz val="8"/>
        <color indexed="10"/>
        <rFont val="Arial"/>
        <family val="2"/>
      </rPr>
      <t>Yuasa, Inc., Safety Storage, Installation, Operation, and Maintenance Manual, Section 58.00,</t>
    </r>
  </si>
  <si>
    <t>Parameters in YELLOW CELLS are Entered by the User.</t>
  </si>
  <si>
    <t>Calculate</t>
  </si>
  <si>
    <t>Revision Log</t>
  </si>
  <si>
    <t xml:space="preserve">                                      Description of Revision</t>
  </si>
  <si>
    <t>1805.0</t>
  </si>
  <si>
    <t>User Specified Value</t>
  </si>
  <si>
    <t>Enter Value</t>
  </si>
  <si>
    <t>Volume of Compartment</t>
  </si>
  <si>
    <t>V =</t>
  </si>
  <si>
    <t>ln [1 - (CQ / G)] = - K N</t>
  </si>
  <si>
    <t>or</t>
  </si>
  <si>
    <t>N = - [ln(1 - (CQ/G))]/ K</t>
  </si>
  <si>
    <t>t = (V / leakage rate) * N</t>
  </si>
  <si>
    <t>Original issue with final text.</t>
  </si>
  <si>
    <t>Q = air flow rate (fresh air) in enclosure</t>
  </si>
  <si>
    <t>1805.1</t>
  </si>
  <si>
    <t>Version 1805.1</t>
  </si>
  <si>
    <t xml:space="preserve">Corrected Filed D61 air flow rate (fresh air) in enclosure calculation. </t>
  </si>
  <si>
    <t>%</t>
  </si>
  <si>
    <t>METHOD OF YUASA, INC.</t>
  </si>
  <si>
    <t>Lower Flammability Limit of Hydrogen (FL)</t>
  </si>
  <si>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</si>
  <si>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</si>
  <si>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</si>
  <si>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</si>
  <si>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</si>
  <si>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</si>
  <si>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16</t>
  </si>
  <si>
    <t>CALCULATING THE RATE OF HYDROGEN GAS</t>
  </si>
  <si>
    <t>GENERATION IN BATTERY ROOMS</t>
  </si>
  <si>
    <t>Answer</t>
  </si>
  <si>
    <t>min. or approx.</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</si>
  <si>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</si>
  <si>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</si>
  <si>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</si>
  <si>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</si>
  <si>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</si>
  <si>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minutes</t>
  </si>
  <si>
    <r>
      <t>ft</t>
    </r>
    <r>
      <rPr>
        <b/>
        <vertAlign val="superscript"/>
        <sz val="18"/>
        <rFont val="Arial"/>
        <family val="2"/>
      </rPr>
      <t>3</t>
    </r>
  </si>
  <si>
    <r>
      <t>m</t>
    </r>
    <r>
      <rPr>
        <b/>
        <vertAlign val="superscript"/>
        <sz val="18"/>
        <rFont val="Arial"/>
        <family val="2"/>
      </rPr>
      <t>3</t>
    </r>
  </si>
  <si>
    <r>
      <t>H</t>
    </r>
    <r>
      <rPr>
        <b/>
        <vertAlign val="subscript"/>
        <sz val="16"/>
        <rFont val="Arial"/>
        <family val="2"/>
      </rPr>
      <t>2(gen)</t>
    </r>
    <r>
      <rPr>
        <b/>
        <sz val="16"/>
        <rFont val="Arial"/>
        <family val="2"/>
      </rPr>
      <t xml:space="preserve"> = </t>
    </r>
  </si>
  <si>
    <r>
      <t>ft</t>
    </r>
    <r>
      <rPr>
        <b/>
        <vertAlign val="superscript"/>
        <sz val="16"/>
        <rFont val="Arial"/>
        <family val="2"/>
      </rPr>
      <t>3</t>
    </r>
    <r>
      <rPr>
        <b/>
        <sz val="16"/>
        <rFont val="Arial"/>
        <family val="2"/>
      </rPr>
      <t>/min</t>
    </r>
  </si>
  <si>
    <r>
      <t>m</t>
    </r>
    <r>
      <rPr>
        <b/>
        <vertAlign val="superscript"/>
        <sz val="16"/>
        <rFont val="Arial"/>
        <family val="2"/>
      </rPr>
      <t>3</t>
    </r>
    <r>
      <rPr>
        <b/>
        <sz val="16"/>
        <rFont val="Arial"/>
        <family val="2"/>
      </rPr>
      <t>/min</t>
    </r>
  </si>
  <si>
    <r>
      <t>H</t>
    </r>
    <r>
      <rPr>
        <b/>
        <vertAlign val="subscript"/>
        <sz val="18"/>
        <rFont val="Arial"/>
        <family val="2"/>
      </rPr>
      <t>2(gen)</t>
    </r>
    <r>
      <rPr>
        <b/>
        <sz val="18"/>
        <rFont val="Arial"/>
        <family val="2"/>
      </rPr>
      <t xml:space="preserve"> = </t>
    </r>
  </si>
  <si>
    <r>
      <t>ft</t>
    </r>
    <r>
      <rPr>
        <b/>
        <vertAlign val="superscript"/>
        <sz val="18"/>
        <rFont val="Arial"/>
        <family val="2"/>
      </rPr>
      <t>3</t>
    </r>
    <r>
      <rPr>
        <b/>
        <sz val="18"/>
        <rFont val="Arial"/>
        <family val="2"/>
      </rPr>
      <t>/min</t>
    </r>
  </si>
  <si>
    <r>
      <t>m</t>
    </r>
    <r>
      <rPr>
        <b/>
        <vertAlign val="superscript"/>
        <sz val="18"/>
        <rFont val="Arial"/>
        <family val="2"/>
      </rPr>
      <t>3</t>
    </r>
    <r>
      <rPr>
        <b/>
        <sz val="18"/>
        <rFont val="Arial"/>
        <family val="2"/>
      </rPr>
      <t>/min</t>
    </r>
  </si>
  <si>
    <t>lower flammability of a gas or vapor (percent-volume)</t>
  </si>
  <si>
    <r>
      <t>volume of enclosure (ft</t>
    </r>
    <r>
      <rPr>
        <vertAlign val="superscript"/>
        <sz val="10"/>
        <color indexed="57"/>
        <rFont val="Arial"/>
        <family val="2"/>
      </rPr>
      <t>3</t>
    </r>
    <r>
      <rPr>
        <sz val="10"/>
        <color indexed="57"/>
        <rFont val="Arial"/>
        <family val="2"/>
      </rPr>
      <t>)</t>
    </r>
  </si>
  <si>
    <t>LFL=</t>
  </si>
  <si>
    <r>
      <t>V = w</t>
    </r>
    <r>
      <rPr>
        <b/>
        <vertAlign val="subscript"/>
        <sz val="16"/>
        <color indexed="57"/>
        <rFont val="Arial"/>
        <family val="2"/>
      </rPr>
      <t>c</t>
    </r>
    <r>
      <rPr>
        <b/>
        <sz val="16"/>
        <color indexed="57"/>
        <rFont val="Arial"/>
        <family val="2"/>
      </rPr>
      <t xml:space="preserve"> x l</t>
    </r>
    <r>
      <rPr>
        <b/>
        <vertAlign val="subscript"/>
        <sz val="16"/>
        <color indexed="57"/>
        <rFont val="Arial"/>
        <family val="2"/>
      </rPr>
      <t>c</t>
    </r>
    <r>
      <rPr>
        <b/>
        <sz val="16"/>
        <color indexed="57"/>
        <rFont val="Arial"/>
        <family val="2"/>
      </rPr>
      <t xml:space="preserve">  x h</t>
    </r>
    <r>
      <rPr>
        <b/>
        <vertAlign val="subscript"/>
        <sz val="16"/>
        <color indexed="57"/>
        <rFont val="Arial"/>
        <family val="2"/>
      </rPr>
      <t>c</t>
    </r>
    <r>
      <rPr>
        <b/>
        <sz val="16"/>
        <color indexed="57"/>
        <rFont val="Arial"/>
        <family val="2"/>
      </rPr>
      <t xml:space="preserve"> </t>
    </r>
  </si>
  <si>
    <t>wc =</t>
  </si>
  <si>
    <t>lc =</t>
  </si>
  <si>
    <t>hc =</t>
  </si>
  <si>
    <r>
      <t>compartment volume (ft</t>
    </r>
    <r>
      <rPr>
        <vertAlign val="superscript"/>
        <sz val="10"/>
        <color indexed="57"/>
        <rFont val="Arial"/>
        <family val="2"/>
      </rPr>
      <t>3</t>
    </r>
    <r>
      <rPr>
        <sz val="10"/>
        <color indexed="57"/>
        <rFont val="Arial"/>
        <family val="2"/>
      </rPr>
      <t>)</t>
    </r>
  </si>
  <si>
    <t>compartment width (ft)</t>
  </si>
  <si>
    <t>compartment length (ft)</t>
  </si>
  <si>
    <t>compartment height (ft)</t>
  </si>
  <si>
    <r>
      <t>ft</t>
    </r>
    <r>
      <rPr>
        <b/>
        <vertAlign val="superscript"/>
        <sz val="16"/>
        <color indexed="57"/>
        <rFont val="Arial"/>
        <family val="2"/>
      </rPr>
      <t>3</t>
    </r>
  </si>
  <si>
    <r>
      <t xml:space="preserve"> w</t>
    </r>
    <r>
      <rPr>
        <b/>
        <vertAlign val="subscript"/>
        <sz val="16"/>
        <color indexed="57"/>
        <rFont val="Arial"/>
        <family val="2"/>
      </rPr>
      <t>c</t>
    </r>
    <r>
      <rPr>
        <b/>
        <sz val="16"/>
        <color indexed="57"/>
        <rFont val="Arial"/>
        <family val="2"/>
      </rPr>
      <t xml:space="preserve"> x l</t>
    </r>
    <r>
      <rPr>
        <b/>
        <vertAlign val="subscript"/>
        <sz val="16"/>
        <color indexed="57"/>
        <rFont val="Arial"/>
        <family val="2"/>
      </rPr>
      <t>c</t>
    </r>
    <r>
      <rPr>
        <b/>
        <sz val="16"/>
        <color indexed="57"/>
        <rFont val="Arial"/>
        <family val="2"/>
      </rPr>
      <t xml:space="preserve">  x h</t>
    </r>
    <r>
      <rPr>
        <b/>
        <vertAlign val="subscript"/>
        <sz val="16"/>
        <color indexed="57"/>
        <rFont val="Arial"/>
        <family val="2"/>
      </rPr>
      <t>c</t>
    </r>
    <r>
      <rPr>
        <b/>
        <sz val="16"/>
        <color indexed="57"/>
        <rFont val="Arial"/>
        <family val="2"/>
      </rPr>
      <t xml:space="preserve"> </t>
    </r>
  </si>
  <si>
    <r>
      <t>w</t>
    </r>
    <r>
      <rPr>
        <b/>
        <vertAlign val="subscript"/>
        <sz val="16"/>
        <color indexed="57"/>
        <rFont val="Arial"/>
        <family val="2"/>
      </rPr>
      <t>c</t>
    </r>
    <r>
      <rPr>
        <b/>
        <sz val="16"/>
        <color indexed="57"/>
        <rFont val="Arial"/>
        <family val="2"/>
      </rPr>
      <t xml:space="preserve"> x l</t>
    </r>
    <r>
      <rPr>
        <b/>
        <vertAlign val="subscript"/>
        <sz val="16"/>
        <color indexed="57"/>
        <rFont val="Arial"/>
        <family val="2"/>
      </rPr>
      <t>c</t>
    </r>
    <r>
      <rPr>
        <b/>
        <sz val="16"/>
        <color indexed="57"/>
        <rFont val="Arial"/>
        <family val="2"/>
      </rPr>
      <t xml:space="preserve">  x h</t>
    </r>
    <r>
      <rPr>
        <b/>
        <vertAlign val="subscript"/>
        <sz val="16"/>
        <color indexed="57"/>
        <rFont val="Arial"/>
        <family val="2"/>
      </rPr>
      <t>c</t>
    </r>
    <r>
      <rPr>
        <b/>
        <sz val="16"/>
        <color indexed="57"/>
        <rFont val="Arial"/>
        <family val="2"/>
      </rPr>
      <t xml:space="preserve"> </t>
    </r>
  </si>
  <si>
    <r>
      <t>float current (mA per 100 A</t>
    </r>
    <r>
      <rPr>
        <vertAlign val="subscript"/>
        <sz val="10"/>
        <color indexed="57"/>
        <rFont val="Arial"/>
        <family val="2"/>
      </rPr>
      <t>H</t>
    </r>
    <r>
      <rPr>
        <sz val="10"/>
        <color indexed="57"/>
        <rFont val="Arial"/>
        <family val="2"/>
      </rPr>
      <t xml:space="preserve"> @ 8-hr. rate)</t>
    </r>
  </si>
  <si>
    <t>K =</t>
  </si>
  <si>
    <t>N =</t>
  </si>
  <si>
    <r>
      <t>hydrogen gas generation rate (ft</t>
    </r>
    <r>
      <rPr>
        <vertAlign val="superscript"/>
        <sz val="10"/>
        <color indexed="57"/>
        <rFont val="Arial"/>
        <family val="2"/>
      </rPr>
      <t>3</t>
    </r>
    <r>
      <rPr>
        <sz val="10"/>
        <color indexed="57"/>
        <rFont val="Arial"/>
        <family val="2"/>
      </rPr>
      <t>/min)</t>
    </r>
  </si>
  <si>
    <t>ampere hours (normal 8 hour)</t>
  </si>
  <si>
    <r>
      <t>constant - 1 A</t>
    </r>
    <r>
      <rPr>
        <vertAlign val="subscript"/>
        <sz val="10"/>
        <color indexed="57"/>
        <rFont val="Arial"/>
        <family val="2"/>
      </rPr>
      <t>H</t>
    </r>
    <r>
      <rPr>
        <sz val="10"/>
        <color indexed="57"/>
        <rFont val="Arial"/>
        <family val="2"/>
      </rPr>
      <t xml:space="preserve"> = 0.000267 ft</t>
    </r>
    <r>
      <rPr>
        <vertAlign val="superscript"/>
        <sz val="10"/>
        <color indexed="57"/>
        <rFont val="Arial"/>
        <family val="2"/>
      </rPr>
      <t>3</t>
    </r>
  </si>
  <si>
    <t>number of cells</t>
  </si>
  <si>
    <r>
      <t>H</t>
    </r>
    <r>
      <rPr>
        <vertAlign val="subscript"/>
        <sz val="10"/>
        <color indexed="57"/>
        <rFont val="Arial"/>
        <family val="2"/>
      </rPr>
      <t>2(gen)</t>
    </r>
    <r>
      <rPr>
        <sz val="10"/>
        <color indexed="57"/>
        <rFont val="Arial"/>
        <family val="2"/>
      </rPr>
      <t xml:space="preserve"> =</t>
    </r>
  </si>
  <si>
    <r>
      <t>F</t>
    </r>
    <r>
      <rPr>
        <vertAlign val="subscript"/>
        <sz val="10"/>
        <color indexed="57"/>
        <rFont val="Arial"/>
        <family val="2"/>
      </rPr>
      <t>C</t>
    </r>
    <r>
      <rPr>
        <sz val="10"/>
        <color indexed="57"/>
        <rFont val="Arial"/>
        <family val="2"/>
      </rPr>
      <t>=</t>
    </r>
  </si>
  <si>
    <r>
      <t>A</t>
    </r>
    <r>
      <rPr>
        <vertAlign val="subscript"/>
        <sz val="10"/>
        <color indexed="57"/>
        <rFont val="Arial"/>
        <family val="2"/>
      </rPr>
      <t>H</t>
    </r>
    <r>
      <rPr>
        <sz val="10"/>
        <color indexed="57"/>
        <rFont val="Arial"/>
        <family val="2"/>
      </rPr>
      <t xml:space="preserve"> =</t>
    </r>
  </si>
  <si>
    <t>Since electrolyte temperature is 92 °F (33 °C) the equation is multiplied by 2</t>
  </si>
  <si>
    <r>
      <t>hydrogen gas in compartment (ft</t>
    </r>
    <r>
      <rPr>
        <vertAlign val="superscript"/>
        <sz val="10"/>
        <color indexed="57"/>
        <rFont val="Arial"/>
        <family val="2"/>
      </rPr>
      <t>3</t>
    </r>
    <r>
      <rPr>
        <sz val="10"/>
        <color indexed="57"/>
        <rFont val="Arial"/>
        <family val="2"/>
      </rPr>
      <t>)</t>
    </r>
  </si>
  <si>
    <t>FL =</t>
  </si>
  <si>
    <r>
      <t>H</t>
    </r>
    <r>
      <rPr>
        <vertAlign val="subscript"/>
        <sz val="10"/>
        <color indexed="57"/>
        <rFont val="Arial"/>
        <family val="2"/>
      </rPr>
      <t xml:space="preserve">2(comp) </t>
    </r>
    <r>
      <rPr>
        <sz val="10"/>
        <color indexed="57"/>
        <rFont val="Arial"/>
        <family val="2"/>
      </rPr>
      <t xml:space="preserve">= </t>
    </r>
  </si>
  <si>
    <r>
      <t>volume of compartment (ft</t>
    </r>
    <r>
      <rPr>
        <vertAlign val="superscript"/>
        <sz val="10"/>
        <color indexed="57"/>
        <rFont val="Arial"/>
        <family val="2"/>
      </rPr>
      <t>3</t>
    </r>
    <r>
      <rPr>
        <sz val="10"/>
        <color indexed="57"/>
        <rFont val="Arial"/>
        <family val="2"/>
      </rPr>
      <t>)</t>
    </r>
  </si>
  <si>
    <t>hydrogen gas flammability limit</t>
  </si>
  <si>
    <r>
      <t>H</t>
    </r>
    <r>
      <rPr>
        <b/>
        <vertAlign val="subscript"/>
        <sz val="16"/>
        <color indexed="57"/>
        <rFont val="Arial"/>
        <family val="2"/>
      </rPr>
      <t>2(comp)</t>
    </r>
    <r>
      <rPr>
        <b/>
        <sz val="16"/>
        <color indexed="57"/>
        <rFont val="Arial"/>
        <family val="2"/>
      </rPr>
      <t xml:space="preserve"> =</t>
    </r>
  </si>
  <si>
    <t xml:space="preserve"> V x FL</t>
  </si>
  <si>
    <r>
      <t>w</t>
    </r>
    <r>
      <rPr>
        <vertAlign val="subscript"/>
        <sz val="10"/>
        <color indexed="57"/>
        <rFont val="Arial"/>
        <family val="2"/>
      </rPr>
      <t>c</t>
    </r>
    <r>
      <rPr>
        <sz val="10"/>
        <color indexed="57"/>
        <rFont val="Arial"/>
        <family val="2"/>
      </rPr>
      <t xml:space="preserve"> =</t>
    </r>
  </si>
  <si>
    <t>ESTIMATING TIME REQUIRED TO REACH HYDROGEN CONCENTRATION ON GIVEN FLAMMABILITY LIMIT</t>
  </si>
  <si>
    <r>
      <t>t</t>
    </r>
    <r>
      <rPr>
        <vertAlign val="subscript"/>
        <sz val="10"/>
        <color indexed="57"/>
        <rFont val="Arial"/>
        <family val="2"/>
      </rPr>
      <t>H2</t>
    </r>
    <r>
      <rPr>
        <sz val="10"/>
        <color indexed="57"/>
        <rFont val="Arial"/>
        <family val="2"/>
      </rPr>
      <t xml:space="preserve"> = </t>
    </r>
  </si>
  <si>
    <r>
      <t>H</t>
    </r>
    <r>
      <rPr>
        <vertAlign val="subscript"/>
        <sz val="10"/>
        <color indexed="57"/>
        <rFont val="Arial"/>
        <family val="2"/>
      </rPr>
      <t>2(comp)</t>
    </r>
    <r>
      <rPr>
        <sz val="10"/>
        <color indexed="57"/>
        <rFont val="Arial"/>
        <family val="2"/>
      </rPr>
      <t xml:space="preserve"> =</t>
    </r>
  </si>
  <si>
    <t>time require to reach on given flammability limit (min)</t>
  </si>
  <si>
    <r>
      <t>t</t>
    </r>
    <r>
      <rPr>
        <b/>
        <vertAlign val="subscript"/>
        <sz val="16"/>
        <rFont val="Arial"/>
        <family val="2"/>
      </rPr>
      <t>H2</t>
    </r>
    <r>
      <rPr>
        <b/>
        <sz val="16"/>
        <rFont val="Arial"/>
        <family val="2"/>
      </rPr>
      <t xml:space="preserve"> = </t>
    </r>
  </si>
  <si>
    <r>
      <t>H</t>
    </r>
    <r>
      <rPr>
        <b/>
        <vertAlign val="subscript"/>
        <sz val="16"/>
        <color indexed="57"/>
        <rFont val="Arial"/>
        <family val="2"/>
      </rPr>
      <t>2(gen)</t>
    </r>
    <r>
      <rPr>
        <b/>
        <sz val="16"/>
        <color indexed="57"/>
        <rFont val="Arial"/>
        <family val="2"/>
      </rPr>
      <t xml:space="preserve"> =</t>
    </r>
  </si>
  <si>
    <r>
      <t xml:space="preserve"> H</t>
    </r>
    <r>
      <rPr>
        <b/>
        <vertAlign val="subscript"/>
        <sz val="16"/>
        <color indexed="57"/>
        <rFont val="Arial"/>
        <family val="2"/>
      </rPr>
      <t xml:space="preserve">2(comp) </t>
    </r>
    <r>
      <rPr>
        <b/>
        <sz val="16"/>
        <color indexed="57"/>
        <rFont val="Arial"/>
        <family val="2"/>
      </rPr>
      <t>/ H</t>
    </r>
    <r>
      <rPr>
        <b/>
        <vertAlign val="subscript"/>
        <sz val="16"/>
        <color indexed="57"/>
        <rFont val="Arial"/>
        <family val="2"/>
      </rPr>
      <t>2(gen)</t>
    </r>
  </si>
  <si>
    <r>
      <t>t</t>
    </r>
    <r>
      <rPr>
        <b/>
        <vertAlign val="subscript"/>
        <sz val="18"/>
        <color indexed="57"/>
        <rFont val="Arial"/>
        <family val="2"/>
      </rPr>
      <t>H2</t>
    </r>
    <r>
      <rPr>
        <b/>
        <sz val="18"/>
        <color indexed="57"/>
        <rFont val="Arial"/>
        <family val="2"/>
      </rPr>
      <t xml:space="preserve"> =</t>
    </r>
  </si>
  <si>
    <r>
      <t>t</t>
    </r>
    <r>
      <rPr>
        <b/>
        <vertAlign val="subscript"/>
        <sz val="16"/>
        <color indexed="57"/>
        <rFont val="Arial"/>
        <family val="2"/>
      </rPr>
      <t>H2</t>
    </r>
    <r>
      <rPr>
        <b/>
        <sz val="16"/>
        <color indexed="57"/>
        <rFont val="Arial"/>
        <family val="2"/>
      </rPr>
      <t xml:space="preserve"> =</t>
    </r>
  </si>
  <si>
    <t>Summary of Results</t>
  </si>
  <si>
    <r>
      <t xml:space="preserve"> F</t>
    </r>
    <r>
      <rPr>
        <b/>
        <vertAlign val="subscript"/>
        <sz val="18"/>
        <color indexed="57"/>
        <rFont val="Arial"/>
        <family val="2"/>
      </rPr>
      <t>C</t>
    </r>
    <r>
      <rPr>
        <b/>
        <sz val="18"/>
        <color indexed="57"/>
        <rFont val="Arial"/>
        <family val="2"/>
      </rPr>
      <t>/1000 x A</t>
    </r>
    <r>
      <rPr>
        <b/>
        <vertAlign val="subscript"/>
        <sz val="18"/>
        <color indexed="57"/>
        <rFont val="Arial"/>
        <family val="2"/>
      </rPr>
      <t xml:space="preserve">H </t>
    </r>
    <r>
      <rPr>
        <b/>
        <sz val="18"/>
        <color indexed="57"/>
        <rFont val="Arial"/>
        <family val="2"/>
      </rPr>
      <t>/ 100 x K x N x 2</t>
    </r>
  </si>
  <si>
    <r>
      <t>H</t>
    </r>
    <r>
      <rPr>
        <b/>
        <vertAlign val="subscript"/>
        <sz val="18"/>
        <color indexed="57"/>
        <rFont val="Arial"/>
        <family val="2"/>
      </rPr>
      <t>2(gen)</t>
    </r>
    <r>
      <rPr>
        <b/>
        <sz val="18"/>
        <color indexed="57"/>
        <rFont val="Arial"/>
        <family val="2"/>
      </rPr>
      <t xml:space="preserve"> =</t>
    </r>
  </si>
  <si>
    <r>
      <t xml:space="preserve"> F</t>
    </r>
    <r>
      <rPr>
        <b/>
        <vertAlign val="subscript"/>
        <sz val="16"/>
        <color indexed="57"/>
        <rFont val="Arial"/>
        <family val="2"/>
      </rPr>
      <t>C</t>
    </r>
    <r>
      <rPr>
        <b/>
        <sz val="16"/>
        <color indexed="57"/>
        <rFont val="Arial"/>
        <family val="2"/>
      </rPr>
      <t>/1000 x A</t>
    </r>
    <r>
      <rPr>
        <b/>
        <vertAlign val="subscript"/>
        <sz val="16"/>
        <color indexed="57"/>
        <rFont val="Arial"/>
        <family val="2"/>
      </rPr>
      <t>H</t>
    </r>
    <r>
      <rPr>
        <b/>
        <sz val="16"/>
        <color indexed="57"/>
        <rFont val="Arial"/>
        <family val="2"/>
      </rPr>
      <t>/100 x K x N</t>
    </r>
  </si>
  <si>
    <r>
      <t xml:space="preserve"> F</t>
    </r>
    <r>
      <rPr>
        <b/>
        <vertAlign val="subscript"/>
        <sz val="16"/>
        <color indexed="57"/>
        <rFont val="Arial"/>
        <family val="2"/>
      </rPr>
      <t>C</t>
    </r>
    <r>
      <rPr>
        <b/>
        <sz val="16"/>
        <color indexed="57"/>
        <rFont val="Arial"/>
        <family val="2"/>
      </rPr>
      <t>/1000 x A</t>
    </r>
    <r>
      <rPr>
        <b/>
        <vertAlign val="subscript"/>
        <sz val="16"/>
        <color indexed="57"/>
        <rFont val="Arial"/>
        <family val="2"/>
      </rPr>
      <t xml:space="preserve">H </t>
    </r>
    <r>
      <rPr>
        <b/>
        <sz val="16"/>
        <color indexed="57"/>
        <rFont val="Arial"/>
        <family val="2"/>
      </rPr>
      <t>/ 100 x K x N x 2</t>
    </r>
  </si>
  <si>
    <t>ESTIMATING HYDROGEN GAS GENERATION RATE</t>
  </si>
  <si>
    <r>
      <t>t</t>
    </r>
    <r>
      <rPr>
        <b/>
        <vertAlign val="subscript"/>
        <sz val="18"/>
        <rFont val="Arial"/>
        <family val="2"/>
      </rPr>
      <t>H2</t>
    </r>
    <r>
      <rPr>
        <b/>
        <sz val="18"/>
        <rFont val="Arial"/>
        <family val="2"/>
      </rPr>
      <t xml:space="preserve">= </t>
    </r>
  </si>
  <si>
    <r>
      <t xml:space="preserve"> H</t>
    </r>
    <r>
      <rPr>
        <b/>
        <vertAlign val="subscript"/>
        <sz val="18"/>
        <color indexed="57"/>
        <rFont val="Arial"/>
        <family val="2"/>
      </rPr>
      <t xml:space="preserve">2(comp) </t>
    </r>
    <r>
      <rPr>
        <b/>
        <sz val="18"/>
        <color indexed="57"/>
        <rFont val="Arial"/>
        <family val="2"/>
      </rPr>
      <t>/ H</t>
    </r>
    <r>
      <rPr>
        <b/>
        <vertAlign val="subscript"/>
        <sz val="18"/>
        <color indexed="57"/>
        <rFont val="Arial"/>
        <family val="2"/>
      </rPr>
      <t>2(gen)</t>
    </r>
  </si>
  <si>
    <t>C =</t>
  </si>
  <si>
    <t>Q =</t>
  </si>
  <si>
    <t>G =</t>
  </si>
  <si>
    <t>mixing efficiency factor (constant)</t>
  </si>
  <si>
    <t>number of theoretical air changes</t>
  </si>
  <si>
    <t>combustible gas concentration</t>
  </si>
  <si>
    <r>
      <t>air flow rate (fresh air) in enclosure (ft</t>
    </r>
    <r>
      <rPr>
        <vertAlign val="superscript"/>
        <sz val="10"/>
        <color indexed="57"/>
        <rFont val="Arial"/>
        <family val="2"/>
      </rPr>
      <t>3</t>
    </r>
    <r>
      <rPr>
        <sz val="10"/>
        <color indexed="57"/>
        <rFont val="Arial"/>
        <family val="2"/>
      </rPr>
      <t>/min)</t>
    </r>
  </si>
  <si>
    <r>
      <t>combustible gas leakage rate (ft</t>
    </r>
    <r>
      <rPr>
        <vertAlign val="superscript"/>
        <sz val="10"/>
        <color indexed="57"/>
        <rFont val="Arial"/>
        <family val="2"/>
      </rPr>
      <t>3</t>
    </r>
    <r>
      <rPr>
        <sz val="10"/>
        <color indexed="57"/>
        <rFont val="Arial"/>
        <family val="2"/>
      </rPr>
      <t>/min)</t>
    </r>
  </si>
  <si>
    <r>
      <t>ft</t>
    </r>
    <r>
      <rPr>
        <b/>
        <vertAlign val="superscript"/>
        <sz val="16"/>
        <color indexed="57"/>
        <rFont val="Arial"/>
        <family val="2"/>
      </rPr>
      <t>3</t>
    </r>
    <r>
      <rPr>
        <b/>
        <sz val="16"/>
        <color indexed="57"/>
        <rFont val="Arial"/>
        <family val="2"/>
      </rPr>
      <t>/min</t>
    </r>
  </si>
  <si>
    <r>
      <t>(ft</t>
    </r>
    <r>
      <rPr>
        <b/>
        <vertAlign val="superscript"/>
        <sz val="16"/>
        <color indexed="57"/>
        <rFont val="Arial"/>
        <family val="2"/>
      </rPr>
      <t>3</t>
    </r>
    <r>
      <rPr>
        <b/>
        <sz val="16"/>
        <color indexed="57"/>
        <rFont val="Arial"/>
        <family val="2"/>
      </rPr>
      <t>/min)</t>
    </r>
  </si>
  <si>
    <t>t =</t>
  </si>
  <si>
    <t>buildup time (min)</t>
  </si>
  <si>
    <t>COMBUSTIBLE GAS CONCENTRATION BUILDUP TIME</t>
  </si>
  <si>
    <t>min or approx.</t>
  </si>
  <si>
    <r>
      <t>mA per 100 A</t>
    </r>
    <r>
      <rPr>
        <vertAlign val="subscript"/>
        <sz val="10"/>
        <color indexed="10"/>
        <rFont val="Arial"/>
        <family val="2"/>
      </rPr>
      <t>H</t>
    </r>
    <r>
      <rPr>
        <sz val="10"/>
        <color indexed="10"/>
        <rFont val="Arial"/>
        <family val="2"/>
      </rPr>
      <t xml:space="preserve"> @ 8-hr. rate </t>
    </r>
  </si>
  <si>
    <r>
      <t>ft</t>
    </r>
    <r>
      <rPr>
        <vertAlign val="superscript"/>
        <sz val="10"/>
        <color indexed="57"/>
        <rFont val="Arial"/>
        <family val="2"/>
      </rPr>
      <t>3</t>
    </r>
  </si>
  <si>
    <t>For every 15 °F (8 °C) electrolyte temperature rise the equation will multiply by 2</t>
  </si>
  <si>
    <r>
      <t>ft</t>
    </r>
    <r>
      <rPr>
        <vertAlign val="superscript"/>
        <sz val="10"/>
        <color indexed="10"/>
        <rFont val="Arial"/>
        <family val="2"/>
      </rPr>
      <t>3</t>
    </r>
    <r>
      <rPr>
        <sz val="10"/>
        <color indexed="10"/>
        <rFont val="Arial"/>
        <family val="2"/>
      </rPr>
      <t>/min</t>
    </r>
  </si>
  <si>
    <t>0.2</t>
  </si>
  <si>
    <t>Revised e-mail addresses, corrected editorial errors, revised print pagination and print layout.</t>
  </si>
  <si>
    <t>March 2011</t>
  </si>
  <si>
    <t>December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</si>
</sst>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0"/>
    <numFmt numFmtId="169" formatCode="0.0000000"/>
    <numFmt numFmtId="170" formatCode="0.000000"/>
    <numFmt numFmtId="171" formatCode="0.00000000000000000"/>
    <numFmt numFmtId="172" formatCode="0.0000000000000"/>
    <numFmt numFmtId="173" formatCode="0.0000"/>
  </numFmts>
  <fonts count="127">
    <font>
      <sz val="10"/>
      <name val="Arial"/>
      <family val="0"/>
    </font>
    <font>
      <b/>
      <sz val="14"/>
      <name val="Arial"/>
      <family val="2"/>
    </font>
    <font>
      <b/>
      <sz val="14"/>
      <color indexed="10"/>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sz val="10"/>
      <color indexed="57"/>
      <name val="Arial"/>
      <family val="2"/>
    </font>
    <font>
      <sz val="9"/>
      <color indexed="57"/>
      <name val="Arial"/>
      <family val="2"/>
    </font>
    <font>
      <sz val="10"/>
      <color indexed="57"/>
      <name val="Symbol"/>
      <family val="1"/>
    </font>
    <font>
      <sz val="10"/>
      <color indexed="53"/>
      <name val="Arial"/>
      <family val="2"/>
    </font>
    <font>
      <sz val="10"/>
      <color indexed="8"/>
      <name val="Arial"/>
      <family val="2"/>
    </font>
    <font>
      <sz val="8"/>
      <color indexed="10"/>
      <name val="Arial"/>
      <family val="2"/>
    </font>
    <font>
      <vertAlign val="superscript"/>
      <sz val="10"/>
      <color indexed="57"/>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vertAlign val="superscript"/>
      <sz val="8"/>
      <color indexed="10"/>
      <name val="Arial"/>
      <family val="2"/>
    </font>
    <font>
      <b/>
      <sz val="10"/>
      <color indexed="57"/>
      <name val="Arial"/>
      <family val="2"/>
    </font>
    <font>
      <u val="single"/>
      <sz val="10"/>
      <color indexed="36"/>
      <name val="Arial"/>
      <family val="2"/>
    </font>
    <font>
      <u val="single"/>
      <sz val="10"/>
      <color indexed="12"/>
      <name val="Arial"/>
      <family val="2"/>
    </font>
    <font>
      <b/>
      <sz val="12"/>
      <color indexed="10"/>
      <name val="Arial"/>
      <family val="2"/>
    </font>
    <font>
      <sz val="10"/>
      <color indexed="48"/>
      <name val="Arial"/>
      <family val="2"/>
    </font>
    <font>
      <b/>
      <sz val="10"/>
      <color indexed="48"/>
      <name val="Arial"/>
      <family val="2"/>
    </font>
    <font>
      <sz val="10"/>
      <color indexed="63"/>
      <name val="Arial"/>
      <family val="2"/>
    </font>
    <font>
      <b/>
      <sz val="10"/>
      <name val="Arial"/>
      <family val="2"/>
    </font>
    <font>
      <b/>
      <sz val="11"/>
      <color indexed="48"/>
      <name val="Arial"/>
      <family val="2"/>
    </font>
    <font>
      <b/>
      <sz val="11"/>
      <color indexed="12"/>
      <name val="Arial"/>
      <family val="2"/>
    </font>
    <font>
      <b/>
      <sz val="8"/>
      <color indexed="12"/>
      <name val="Arial"/>
      <family val="2"/>
    </font>
    <font>
      <sz val="11"/>
      <name val="Arial"/>
      <family val="2"/>
    </font>
    <font>
      <i/>
      <sz val="8"/>
      <color indexed="10"/>
      <name val="Arial"/>
      <family val="2"/>
    </font>
    <font>
      <sz val="8"/>
      <color indexed="57"/>
      <name val="Arial"/>
      <family val="2"/>
    </font>
    <font>
      <vertAlign val="subscript"/>
      <sz val="10"/>
      <color indexed="57"/>
      <name val="Arial"/>
      <family val="2"/>
    </font>
    <font>
      <vertAlign val="subscript"/>
      <sz val="10"/>
      <color indexed="12"/>
      <name val="Arial"/>
      <family val="2"/>
    </font>
    <font>
      <sz val="11"/>
      <color indexed="12"/>
      <name val="Arial"/>
      <family val="2"/>
    </font>
    <font>
      <b/>
      <sz val="8"/>
      <name val="Tahoma"/>
      <family val="2"/>
    </font>
    <font>
      <b/>
      <sz val="11"/>
      <name val="Arial"/>
      <family val="2"/>
    </font>
    <font>
      <b/>
      <sz val="12"/>
      <color indexed="13"/>
      <name val="Arial"/>
      <family val="2"/>
    </font>
    <font>
      <b/>
      <sz val="16"/>
      <name val="Arial"/>
      <family val="2"/>
    </font>
    <font>
      <b/>
      <sz val="14"/>
      <color indexed="8"/>
      <name val="Arial"/>
      <family val="2"/>
    </font>
    <font>
      <sz val="11"/>
      <color indexed="8"/>
      <name val="Arial"/>
      <family val="2"/>
    </font>
    <font>
      <b/>
      <sz val="18"/>
      <name val="Arial"/>
      <family val="2"/>
    </font>
    <font>
      <b/>
      <vertAlign val="subscrip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8"/>
      <name val="Arial"/>
      <family val="2"/>
    </font>
    <font>
      <b/>
      <vertAlign val="superscript"/>
      <sz val="18"/>
      <name val="Arial"/>
      <family val="2"/>
    </font>
    <font>
      <b/>
      <sz val="11"/>
      <color indexed="8"/>
      <name val="Arial"/>
      <family val="2"/>
    </font>
    <font>
      <b/>
      <vertAlign val="subscript"/>
      <sz val="16"/>
      <name val="Arial"/>
      <family val="2"/>
    </font>
    <font>
      <b/>
      <vertAlign val="superscript"/>
      <sz val="16"/>
      <name val="Arial"/>
      <family val="2"/>
    </font>
    <font>
      <b/>
      <sz val="18"/>
      <color indexed="10"/>
      <name val="Arial"/>
      <family val="2"/>
    </font>
    <font>
      <sz val="18"/>
      <name val="Arial"/>
      <family val="2"/>
    </font>
    <font>
      <b/>
      <sz val="18"/>
      <color indexed="57"/>
      <name val="Arial"/>
      <family val="2"/>
    </font>
    <font>
      <sz val="16"/>
      <name val="Arial"/>
      <family val="2"/>
    </font>
    <font>
      <b/>
      <sz val="16"/>
      <color indexed="57"/>
      <name val="Arial"/>
      <family val="2"/>
    </font>
    <font>
      <sz val="16"/>
      <color indexed="57"/>
      <name val="Arial"/>
      <family val="2"/>
    </font>
    <font>
      <sz val="16"/>
      <color indexed="53"/>
      <name val="Arial"/>
      <family val="2"/>
    </font>
    <font>
      <b/>
      <vertAlign val="subscript"/>
      <sz val="16"/>
      <color indexed="57"/>
      <name val="Arial"/>
      <family val="2"/>
    </font>
    <font>
      <b/>
      <sz val="16"/>
      <color indexed="53"/>
      <name val="Arial"/>
      <family val="2"/>
    </font>
    <font>
      <b/>
      <vertAlign val="superscript"/>
      <sz val="16"/>
      <color indexed="57"/>
      <name val="Arial"/>
      <family val="2"/>
    </font>
    <font>
      <b/>
      <vertAlign val="subscript"/>
      <sz val="18"/>
      <color indexed="57"/>
      <name val="Arial"/>
      <family val="2"/>
    </font>
    <font>
      <b/>
      <sz val="18"/>
      <color indexed="48"/>
      <name val="Arial"/>
      <family val="2"/>
    </font>
    <font>
      <b/>
      <sz val="17.6"/>
      <color indexed="57"/>
      <name val="Arial"/>
      <family val="2"/>
    </font>
    <font>
      <sz val="17.6"/>
      <name val="Arial"/>
      <family val="2"/>
    </font>
    <font>
      <vertAlign val="superscript"/>
      <sz val="10"/>
      <color indexed="10"/>
      <name val="Arial"/>
      <family val="2"/>
    </font>
    <font>
      <sz val="4.25"/>
      <color indexed="8"/>
      <name val="Arial"/>
      <family val="2"/>
    </font>
    <font>
      <sz val="1.75"/>
      <color indexed="8"/>
      <name val="Arial"/>
      <family val="2"/>
    </font>
    <font>
      <b/>
      <sz val="2.2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sz val="10"/>
      <color indexed="9"/>
      <name val="Arial"/>
      <family val="2"/>
    </font>
    <font>
      <b/>
      <sz val="18"/>
      <color indexed="13"/>
      <name val="Arial"/>
      <family val="2"/>
    </font>
    <font>
      <b/>
      <sz val="16"/>
      <color indexed="13"/>
      <name val="Arial"/>
      <family val="2"/>
    </font>
    <font>
      <sz val="8"/>
      <color indexed="8"/>
      <name val="Arial"/>
      <family val="2"/>
    </font>
    <font>
      <b/>
      <sz val="1.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sz val="10"/>
      <color theme="0"/>
      <name val="Arial"/>
      <family val="2"/>
    </font>
    <font>
      <sz val="10"/>
      <color rgb="FF339966"/>
      <name val="Arial"/>
      <family val="2"/>
    </font>
    <font>
      <b/>
      <sz val="16"/>
      <color rgb="FF339966"/>
      <name val="Arial"/>
      <family val="2"/>
    </font>
    <font>
      <b/>
      <sz val="18"/>
      <color rgb="FF339966"/>
      <name val="Arial"/>
      <family val="2"/>
    </font>
    <font>
      <b/>
      <sz val="18"/>
      <color rgb="FFFFFF00"/>
      <name val="Arial"/>
      <family val="2"/>
    </font>
    <font>
      <b/>
      <sz val="16"/>
      <color rgb="FFFFFF00"/>
      <name val="Arial"/>
      <family val="2"/>
    </font>
    <font>
      <b/>
      <sz val="17.6"/>
      <color rgb="FF339966"/>
      <name val="Arial"/>
      <family val="2"/>
    </font>
    <font>
      <b/>
      <sz val="10"/>
      <color theme="1"/>
      <name val="Arial"/>
      <family val="2"/>
    </font>
    <font>
      <sz val="8"/>
      <color theme="1"/>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FF00"/>
        <bgColor indexed="64"/>
      </patternFill>
    </fill>
    <fill>
      <patternFill patternType="solid">
        <fgColor indexed="12"/>
        <bgColor indexed="64"/>
      </patternFill>
    </fill>
    <fill>
      <patternFill patternType="solid">
        <fgColor indexed="2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style="thin"/>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color indexed="63"/>
      </top>
      <bottom style="medium"/>
    </border>
    <border>
      <left>
        <color indexed="63"/>
      </left>
      <right style="medium"/>
      <top>
        <color indexed="63"/>
      </top>
      <bottom style="medium"/>
    </border>
    <border>
      <left style="thin"/>
      <right style="thin"/>
      <top>
        <color indexed="63"/>
      </top>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color indexed="63"/>
      </right>
      <top style="thin"/>
      <bottom style="thin"/>
    </border>
    <border>
      <left>
        <color indexed="63"/>
      </left>
      <right>
        <color indexed="63"/>
      </right>
      <top>
        <color indexed="63"/>
      </top>
      <bottom style="thick"/>
    </border>
    <border>
      <left style="double"/>
      <right style="double"/>
      <top style="thick"/>
      <bottom style="double"/>
    </border>
    <border>
      <left style="thin"/>
      <right style="medium"/>
      <top style="medium"/>
      <bottom style="thin"/>
    </border>
    <border>
      <left>
        <color indexed="63"/>
      </left>
      <right>
        <color indexed="63"/>
      </right>
      <top style="medium"/>
      <bottom style="medium"/>
    </border>
    <border>
      <left style="double"/>
      <right style="double"/>
      <top style="medium"/>
      <bottom style="medium"/>
    </border>
    <border>
      <left style="double"/>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2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4"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23">
    <xf numFmtId="1" fontId="0" fillId="0" borderId="0" xfId="0" applyAlignment="1">
      <alignment/>
    </xf>
    <xf numFmtId="1" fontId="6" fillId="0" borderId="0" xfId="0" applyFont="1" applyAlignment="1">
      <alignment/>
    </xf>
    <xf numFmtId="1" fontId="7" fillId="0" borderId="0" xfId="0" applyFont="1" applyAlignment="1">
      <alignment/>
    </xf>
    <xf numFmtId="1" fontId="9" fillId="0" borderId="0" xfId="0" applyFont="1" applyFill="1" applyAlignment="1">
      <alignment/>
    </xf>
    <xf numFmtId="1" fontId="9" fillId="0" borderId="0" xfId="0" applyFont="1" applyAlignment="1">
      <alignment/>
    </xf>
    <xf numFmtId="1" fontId="10" fillId="0" borderId="0" xfId="0" applyFont="1" applyAlignment="1">
      <alignment/>
    </xf>
    <xf numFmtId="1" fontId="0" fillId="0" borderId="10" xfId="0" applyBorder="1" applyAlignment="1">
      <alignment/>
    </xf>
    <xf numFmtId="1" fontId="5" fillId="0" borderId="0" xfId="0" applyFont="1" applyFill="1" applyAlignment="1">
      <alignment/>
    </xf>
    <xf numFmtId="1" fontId="0" fillId="0" borderId="0" xfId="0" applyFill="1" applyAlignment="1">
      <alignment/>
    </xf>
    <xf numFmtId="1" fontId="12" fillId="0" borderId="0" xfId="0" applyFont="1" applyFill="1" applyAlignment="1">
      <alignment/>
    </xf>
    <xf numFmtId="1" fontId="11" fillId="0" borderId="0" xfId="0" applyFont="1" applyAlignment="1">
      <alignment/>
    </xf>
    <xf numFmtId="1" fontId="16" fillId="0" borderId="0" xfId="0" applyFont="1" applyAlignment="1">
      <alignment/>
    </xf>
    <xf numFmtId="2" fontId="0" fillId="0" borderId="0" xfId="0" applyNumberFormat="1" applyAlignment="1">
      <alignment/>
    </xf>
    <xf numFmtId="2" fontId="12" fillId="0" borderId="0" xfId="0" applyNumberFormat="1" applyFont="1" applyFill="1" applyAlignment="1">
      <alignment/>
    </xf>
    <xf numFmtId="1" fontId="18" fillId="0" borderId="0" xfId="0" applyFont="1" applyAlignment="1">
      <alignment/>
    </xf>
    <xf numFmtId="1" fontId="19" fillId="0" borderId="0" xfId="0" applyFont="1" applyAlignment="1">
      <alignment/>
    </xf>
    <xf numFmtId="1" fontId="6" fillId="0" borderId="0" xfId="0" applyFont="1" applyFill="1" applyAlignment="1">
      <alignment/>
    </xf>
    <xf numFmtId="2" fontId="6" fillId="0" borderId="0" xfId="0" applyNumberFormat="1" applyFont="1" applyFill="1" applyAlignment="1">
      <alignment/>
    </xf>
    <xf numFmtId="0" fontId="0" fillId="0" borderId="0" xfId="57">
      <alignment/>
      <protection/>
    </xf>
    <xf numFmtId="0" fontId="0" fillId="0" borderId="0" xfId="57" applyFill="1">
      <alignment/>
      <protection/>
    </xf>
    <xf numFmtId="0" fontId="6" fillId="0" borderId="0" xfId="57" applyFont="1">
      <alignment/>
      <protection/>
    </xf>
    <xf numFmtId="0" fontId="17" fillId="0" borderId="10" xfId="57" applyFont="1" applyBorder="1">
      <alignment/>
      <protection/>
    </xf>
    <xf numFmtId="0" fontId="0" fillId="0" borderId="10" xfId="57" applyBorder="1">
      <alignment/>
      <protection/>
    </xf>
    <xf numFmtId="0" fontId="14" fillId="0" borderId="0" xfId="57" applyFont="1">
      <alignment/>
      <protection/>
    </xf>
    <xf numFmtId="0" fontId="14" fillId="33" borderId="0" xfId="57" applyFont="1" applyFill="1">
      <alignment/>
      <protection/>
    </xf>
    <xf numFmtId="0" fontId="26" fillId="0" borderId="0" xfId="57" applyFont="1">
      <alignment/>
      <protection/>
    </xf>
    <xf numFmtId="0" fontId="28" fillId="0" borderId="0" xfId="57" applyFont="1">
      <alignment/>
      <protection/>
    </xf>
    <xf numFmtId="0" fontId="22" fillId="0" borderId="0" xfId="57" applyFont="1">
      <alignment/>
      <protection/>
    </xf>
    <xf numFmtId="0" fontId="29" fillId="0" borderId="0" xfId="57" applyFont="1">
      <alignment/>
      <protection/>
    </xf>
    <xf numFmtId="0" fontId="9" fillId="0" borderId="0" xfId="57" applyFont="1">
      <alignment/>
      <protection/>
    </xf>
    <xf numFmtId="2" fontId="9" fillId="0" borderId="0" xfId="57" applyNumberFormat="1" applyFont="1">
      <alignment/>
      <protection/>
    </xf>
    <xf numFmtId="1" fontId="31" fillId="0" borderId="0" xfId="0" applyFont="1" applyAlignment="1">
      <alignment/>
    </xf>
    <xf numFmtId="1" fontId="20" fillId="0" borderId="0" xfId="0" applyFont="1" applyFill="1" applyAlignment="1">
      <alignment/>
    </xf>
    <xf numFmtId="1" fontId="33" fillId="0" borderId="0" xfId="0" applyFont="1" applyAlignment="1">
      <alignment/>
    </xf>
    <xf numFmtId="170" fontId="9" fillId="0" borderId="11" xfId="57" applyNumberFormat="1" applyFont="1" applyFill="1" applyBorder="1" applyProtection="1">
      <alignment/>
      <protection locked="0"/>
    </xf>
    <xf numFmtId="0" fontId="35" fillId="0" borderId="0" xfId="57" applyFont="1">
      <alignment/>
      <protection/>
    </xf>
    <xf numFmtId="0" fontId="0" fillId="33" borderId="0" xfId="57" applyFill="1">
      <alignment/>
      <protection/>
    </xf>
    <xf numFmtId="0" fontId="27" fillId="0" borderId="0" xfId="57" applyFont="1">
      <alignment/>
      <protection/>
    </xf>
    <xf numFmtId="0" fontId="30" fillId="0" borderId="0" xfId="57" applyFont="1">
      <alignment/>
      <protection/>
    </xf>
    <xf numFmtId="0" fontId="26" fillId="0" borderId="0" xfId="57" applyFont="1" applyFill="1">
      <alignment/>
      <protection/>
    </xf>
    <xf numFmtId="170" fontId="9" fillId="0" borderId="0" xfId="57" applyNumberFormat="1" applyFont="1" applyFill="1" applyBorder="1" applyProtection="1">
      <alignment/>
      <protection locked="0"/>
    </xf>
    <xf numFmtId="0" fontId="17" fillId="0" borderId="0" xfId="57" applyFont="1" applyBorder="1">
      <alignment/>
      <protection/>
    </xf>
    <xf numFmtId="0" fontId="0" fillId="0" borderId="0" xfId="57" applyBorder="1">
      <alignment/>
      <protection/>
    </xf>
    <xf numFmtId="2" fontId="25" fillId="0" borderId="0" xfId="57" applyNumberFormat="1" applyFont="1" applyFill="1">
      <alignment/>
      <protection/>
    </xf>
    <xf numFmtId="0" fontId="14" fillId="0" borderId="0" xfId="57" applyFont="1" applyFill="1">
      <alignment/>
      <protection/>
    </xf>
    <xf numFmtId="0" fontId="26" fillId="33" borderId="12" xfId="57" applyFont="1" applyFill="1" applyBorder="1">
      <alignment/>
      <protection/>
    </xf>
    <xf numFmtId="0" fontId="0" fillId="33" borderId="12" xfId="57" applyFill="1" applyBorder="1">
      <alignment/>
      <protection/>
    </xf>
    <xf numFmtId="2" fontId="27" fillId="33" borderId="13" xfId="57" applyNumberFormat="1" applyFont="1" applyFill="1" applyBorder="1">
      <alignment/>
      <protection/>
    </xf>
    <xf numFmtId="0" fontId="0" fillId="0" borderId="12" xfId="57" applyBorder="1">
      <alignment/>
      <protection/>
    </xf>
    <xf numFmtId="0" fontId="19" fillId="33" borderId="14" xfId="57" applyFont="1" applyFill="1" applyBorder="1" applyAlignment="1">
      <alignment horizontal="left"/>
      <protection/>
    </xf>
    <xf numFmtId="0" fontId="19" fillId="33" borderId="15" xfId="57" applyFont="1" applyFill="1" applyBorder="1" applyAlignment="1">
      <alignment horizontal="left"/>
      <protection/>
    </xf>
    <xf numFmtId="0" fontId="19" fillId="33" borderId="16" xfId="57" applyFont="1" applyFill="1" applyBorder="1" applyAlignment="1">
      <alignment horizontal="left"/>
      <protection/>
    </xf>
    <xf numFmtId="0" fontId="19" fillId="33" borderId="17" xfId="57" applyFont="1" applyFill="1" applyBorder="1" applyAlignment="1">
      <alignment horizontal="left"/>
      <protection/>
    </xf>
    <xf numFmtId="2" fontId="26" fillId="33" borderId="14" xfId="57" applyNumberFormat="1" applyFont="1" applyFill="1" applyBorder="1" applyAlignment="1">
      <alignment horizontal="left"/>
      <protection/>
    </xf>
    <xf numFmtId="0" fontId="26" fillId="33" borderId="15" xfId="57" applyFont="1" applyFill="1" applyBorder="1" applyAlignment="1">
      <alignment horizontal="left"/>
      <protection/>
    </xf>
    <xf numFmtId="0" fontId="19" fillId="33" borderId="18" xfId="57" applyFont="1" applyFill="1" applyBorder="1" applyAlignment="1">
      <alignment horizontal="left"/>
      <protection/>
    </xf>
    <xf numFmtId="0" fontId="26" fillId="33" borderId="19" xfId="57" applyFont="1" applyFill="1" applyBorder="1" applyAlignment="1">
      <alignment horizontal="left"/>
      <protection/>
    </xf>
    <xf numFmtId="2" fontId="26" fillId="33" borderId="20" xfId="57" applyNumberFormat="1" applyFont="1" applyFill="1" applyBorder="1" applyAlignment="1">
      <alignment horizontal="left"/>
      <protection/>
    </xf>
    <xf numFmtId="2" fontId="26" fillId="33" borderId="21" xfId="57" applyNumberFormat="1" applyFont="1" applyFill="1" applyBorder="1" applyAlignment="1">
      <alignment horizontal="left"/>
      <protection/>
    </xf>
    <xf numFmtId="2" fontId="26" fillId="33" borderId="16" xfId="57" applyNumberFormat="1" applyFont="1" applyFill="1" applyBorder="1" applyAlignment="1">
      <alignment horizontal="left"/>
      <protection/>
    </xf>
    <xf numFmtId="0" fontId="26" fillId="33" borderId="17" xfId="57" applyFont="1" applyFill="1" applyBorder="1" applyAlignment="1">
      <alignment horizontal="left"/>
      <protection/>
    </xf>
    <xf numFmtId="0" fontId="26" fillId="33" borderId="15" xfId="57" applyNumberFormat="1" applyFont="1" applyFill="1" applyBorder="1" applyAlignment="1">
      <alignment horizontal="left"/>
      <protection/>
    </xf>
    <xf numFmtId="0" fontId="26" fillId="33" borderId="17" xfId="57" applyNumberFormat="1" applyFont="1" applyFill="1" applyBorder="1" applyAlignment="1">
      <alignment horizontal="left"/>
      <protection/>
    </xf>
    <xf numFmtId="0" fontId="0" fillId="0" borderId="0" xfId="57" applyAlignment="1">
      <alignment horizontal="left"/>
      <protection/>
    </xf>
    <xf numFmtId="0" fontId="26" fillId="0" borderId="0" xfId="57" applyFont="1" applyAlignment="1">
      <alignment horizontal="left"/>
      <protection/>
    </xf>
    <xf numFmtId="0" fontId="0" fillId="0" borderId="0" xfId="57" applyFont="1" applyAlignment="1">
      <alignment horizontal="left"/>
      <protection/>
    </xf>
    <xf numFmtId="2" fontId="27" fillId="33" borderId="13" xfId="57" applyNumberFormat="1" applyFont="1" applyFill="1" applyBorder="1" applyAlignment="1">
      <alignment horizontal="left"/>
      <protection/>
    </xf>
    <xf numFmtId="1" fontId="26" fillId="33" borderId="20" xfId="0" applyFont="1" applyFill="1" applyBorder="1" applyAlignment="1">
      <alignment horizontal="center"/>
    </xf>
    <xf numFmtId="2" fontId="26" fillId="33" borderId="22" xfId="0" applyNumberFormat="1" applyFont="1" applyFill="1" applyBorder="1" applyAlignment="1">
      <alignment horizontal="center"/>
    </xf>
    <xf numFmtId="1" fontId="26" fillId="33" borderId="21" xfId="0" applyFont="1" applyFill="1" applyBorder="1" applyAlignment="1">
      <alignment horizontal="left"/>
    </xf>
    <xf numFmtId="2" fontId="26" fillId="33" borderId="19" xfId="0" applyNumberFormat="1" applyFont="1" applyFill="1" applyBorder="1" applyAlignment="1">
      <alignment horizontal="left"/>
    </xf>
    <xf numFmtId="1" fontId="26" fillId="33" borderId="23" xfId="0" applyFont="1" applyFill="1" applyBorder="1" applyAlignment="1">
      <alignment horizontal="left"/>
    </xf>
    <xf numFmtId="2" fontId="0" fillId="33" borderId="24" xfId="0" applyNumberFormat="1" applyFont="1" applyFill="1" applyBorder="1" applyAlignment="1">
      <alignment horizontal="left"/>
    </xf>
    <xf numFmtId="1" fontId="26" fillId="33" borderId="20" xfId="0" applyFont="1" applyFill="1" applyBorder="1" applyAlignment="1">
      <alignment horizontal="left"/>
    </xf>
    <xf numFmtId="2" fontId="26" fillId="33" borderId="22" xfId="0" applyNumberFormat="1" applyFont="1" applyFill="1" applyBorder="1" applyAlignment="1">
      <alignment horizontal="left"/>
    </xf>
    <xf numFmtId="2" fontId="26" fillId="33" borderId="24" xfId="0" applyNumberFormat="1" applyFont="1" applyFill="1" applyBorder="1" applyAlignment="1">
      <alignment horizontal="left"/>
    </xf>
    <xf numFmtId="1" fontId="14" fillId="33" borderId="0" xfId="0" applyFont="1" applyFill="1" applyAlignment="1">
      <alignment/>
    </xf>
    <xf numFmtId="2" fontId="14" fillId="33" borderId="0" xfId="0" applyNumberFormat="1" applyFont="1" applyFill="1" applyAlignment="1">
      <alignment/>
    </xf>
    <xf numFmtId="0" fontId="0" fillId="0" borderId="0" xfId="57" applyProtection="1">
      <alignment/>
      <protection locked="0"/>
    </xf>
    <xf numFmtId="0" fontId="0" fillId="0" borderId="0" xfId="57" applyFill="1" applyProtection="1">
      <alignment/>
      <protection locked="0"/>
    </xf>
    <xf numFmtId="1" fontId="0" fillId="0" borderId="0" xfId="0" applyAlignment="1" applyProtection="1">
      <alignment/>
      <protection locked="0"/>
    </xf>
    <xf numFmtId="1" fontId="0" fillId="0" borderId="0" xfId="0" applyFill="1" applyAlignment="1" applyProtection="1">
      <alignment/>
      <protection locked="0"/>
    </xf>
    <xf numFmtId="2" fontId="0" fillId="0" borderId="0" xfId="0" applyNumberFormat="1" applyAlignment="1" applyProtection="1">
      <alignment/>
      <protection locked="0"/>
    </xf>
    <xf numFmtId="0" fontId="9" fillId="0" borderId="0" xfId="57" applyFont="1">
      <alignment/>
      <protection/>
    </xf>
    <xf numFmtId="0" fontId="34" fillId="33" borderId="0" xfId="57" applyFont="1" applyFill="1">
      <alignment/>
      <protection/>
    </xf>
    <xf numFmtId="0" fontId="26" fillId="0" borderId="0" xfId="57" applyFont="1">
      <alignment/>
      <protection/>
    </xf>
    <xf numFmtId="0" fontId="26" fillId="0" borderId="0" xfId="57" applyFont="1" applyFill="1">
      <alignment/>
      <protection/>
    </xf>
    <xf numFmtId="0" fontId="0" fillId="34" borderId="11" xfId="57" applyNumberFormat="1" applyFill="1" applyBorder="1" applyAlignment="1" applyProtection="1">
      <alignment horizontal="right"/>
      <protection locked="0"/>
    </xf>
    <xf numFmtId="0" fontId="29" fillId="35" borderId="0" xfId="57" applyFont="1" applyFill="1">
      <alignment/>
      <protection/>
    </xf>
    <xf numFmtId="0" fontId="0" fillId="35" borderId="0" xfId="57" applyFont="1" applyFill="1">
      <alignment/>
      <protection/>
    </xf>
    <xf numFmtId="1" fontId="40" fillId="35" borderId="0" xfId="0" applyFont="1" applyFill="1" applyAlignment="1">
      <alignment/>
    </xf>
    <xf numFmtId="2" fontId="0" fillId="34" borderId="25" xfId="0" applyNumberFormat="1" applyFont="1" applyFill="1" applyBorder="1" applyAlignment="1" applyProtection="1">
      <alignment/>
      <protection locked="0"/>
    </xf>
    <xf numFmtId="1" fontId="26" fillId="33" borderId="21" xfId="0" applyFont="1" applyFill="1" applyBorder="1" applyAlignment="1">
      <alignment horizontal="center"/>
    </xf>
    <xf numFmtId="2" fontId="26" fillId="33" borderId="19" xfId="0" applyNumberFormat="1" applyFont="1" applyFill="1" applyBorder="1" applyAlignment="1">
      <alignment horizontal="center"/>
    </xf>
    <xf numFmtId="1" fontId="29" fillId="35" borderId="0" xfId="0" applyFont="1" applyFill="1" applyAlignment="1">
      <alignment/>
    </xf>
    <xf numFmtId="2" fontId="9" fillId="0" borderId="11" xfId="57" applyNumberFormat="1" applyFont="1" applyFill="1" applyBorder="1" applyProtection="1">
      <alignment/>
      <protection locked="0"/>
    </xf>
    <xf numFmtId="0" fontId="14" fillId="0" borderId="0" xfId="57" applyFont="1" applyProtection="1">
      <alignment/>
      <protection locked="0"/>
    </xf>
    <xf numFmtId="1" fontId="41" fillId="36" borderId="26" xfId="0" applyFont="1" applyFill="1" applyBorder="1" applyAlignment="1">
      <alignment horizontal="center" vertical="center"/>
    </xf>
    <xf numFmtId="0" fontId="0" fillId="0" borderId="0" xfId="57" applyFill="1" applyBorder="1">
      <alignment/>
      <protection/>
    </xf>
    <xf numFmtId="0" fontId="26" fillId="0" borderId="0" xfId="57" applyFont="1" applyFill="1" applyBorder="1" applyAlignment="1">
      <alignment horizontal="left"/>
      <protection/>
    </xf>
    <xf numFmtId="1" fontId="18" fillId="0" borderId="0" xfId="0" applyFont="1" applyFill="1" applyAlignment="1">
      <alignment/>
    </xf>
    <xf numFmtId="2" fontId="22" fillId="0" borderId="0" xfId="0" applyNumberFormat="1" applyFont="1" applyAlignment="1">
      <alignment/>
    </xf>
    <xf numFmtId="1" fontId="4" fillId="37" borderId="26" xfId="0" applyFont="1" applyFill="1" applyBorder="1" applyAlignment="1" applyProtection="1">
      <alignment/>
      <protection/>
    </xf>
    <xf numFmtId="1" fontId="4" fillId="37" borderId="27" xfId="0" applyFont="1" applyFill="1" applyBorder="1" applyAlignment="1" applyProtection="1">
      <alignment/>
      <protection/>
    </xf>
    <xf numFmtId="0" fontId="0" fillId="0" borderId="0" xfId="57" applyProtection="1">
      <alignment/>
      <protection/>
    </xf>
    <xf numFmtId="0" fontId="0" fillId="0" borderId="0" xfId="57" applyFill="1" applyProtection="1">
      <alignment/>
      <protection/>
    </xf>
    <xf numFmtId="49" fontId="13" fillId="37" borderId="28" xfId="0" applyNumberFormat="1" applyFont="1" applyFill="1" applyBorder="1" applyAlignment="1" applyProtection="1">
      <alignment/>
      <protection/>
    </xf>
    <xf numFmtId="49" fontId="13" fillId="37" borderId="29" xfId="0" applyNumberFormat="1" applyFont="1" applyFill="1" applyBorder="1" applyAlignment="1" applyProtection="1">
      <alignment/>
      <protection/>
    </xf>
    <xf numFmtId="49" fontId="13" fillId="37" borderId="30" xfId="0" applyNumberFormat="1" applyFont="1" applyFill="1" applyBorder="1" applyAlignment="1" applyProtection="1">
      <alignment/>
      <protection/>
    </xf>
    <xf numFmtId="49" fontId="13" fillId="37" borderId="0" xfId="0" applyNumberFormat="1" applyFont="1" applyFill="1" applyBorder="1" applyAlignment="1" applyProtection="1">
      <alignment/>
      <protection/>
    </xf>
    <xf numFmtId="49" fontId="13" fillId="37" borderId="31" xfId="0" applyNumberFormat="1" applyFont="1" applyFill="1" applyBorder="1" applyAlignment="1" applyProtection="1">
      <alignment/>
      <protection/>
    </xf>
    <xf numFmtId="49" fontId="13" fillId="37" borderId="32" xfId="0" applyNumberFormat="1" applyFont="1" applyFill="1" applyBorder="1" applyAlignment="1" applyProtection="1">
      <alignment/>
      <protection/>
    </xf>
    <xf numFmtId="1" fontId="13" fillId="37" borderId="32" xfId="0" applyFont="1" applyFill="1" applyBorder="1" applyAlignment="1" applyProtection="1">
      <alignment/>
      <protection/>
    </xf>
    <xf numFmtId="1" fontId="13" fillId="37" borderId="31" xfId="0" applyFont="1" applyFill="1" applyBorder="1" applyAlignment="1" applyProtection="1">
      <alignment/>
      <protection/>
    </xf>
    <xf numFmtId="1" fontId="0" fillId="0" borderId="0" xfId="0" applyFill="1" applyAlignment="1" applyProtection="1">
      <alignment/>
      <protection/>
    </xf>
    <xf numFmtId="1" fontId="0" fillId="0" borderId="0" xfId="0" applyAlignment="1" applyProtection="1">
      <alignment/>
      <protection/>
    </xf>
    <xf numFmtId="0" fontId="14" fillId="0" borderId="10" xfId="57" applyFont="1" applyBorder="1">
      <alignment/>
      <protection/>
    </xf>
    <xf numFmtId="164" fontId="115" fillId="0" borderId="0" xfId="0" applyNumberFormat="1" applyFont="1" applyFill="1" applyAlignment="1">
      <alignment/>
    </xf>
    <xf numFmtId="0" fontId="0" fillId="0" borderId="0" xfId="0" applyNumberFormat="1" applyAlignment="1" applyProtection="1">
      <alignment horizontal="left" vertical="center" wrapText="1"/>
      <protection hidden="1"/>
    </xf>
    <xf numFmtId="0" fontId="0" fillId="30" borderId="27" xfId="57" applyFill="1" applyBorder="1">
      <alignment/>
      <protection/>
    </xf>
    <xf numFmtId="0" fontId="0" fillId="30" borderId="33" xfId="57" applyFill="1" applyBorder="1">
      <alignment/>
      <protection/>
    </xf>
    <xf numFmtId="0" fontId="116" fillId="38" borderId="34" xfId="57" applyFont="1" applyFill="1" applyBorder="1" applyAlignment="1">
      <alignment horizontal="center" vertical="center"/>
      <protection/>
    </xf>
    <xf numFmtId="0" fontId="45" fillId="30" borderId="27" xfId="57" applyFont="1" applyFill="1" applyBorder="1" applyAlignment="1">
      <alignment vertical="center"/>
      <protection/>
    </xf>
    <xf numFmtId="0" fontId="33" fillId="0" borderId="0" xfId="57" applyFont="1" applyAlignment="1" applyProtection="1">
      <alignment horizontal="right"/>
      <protection hidden="1"/>
    </xf>
    <xf numFmtId="14" fontId="0" fillId="39" borderId="35" xfId="57" applyNumberFormat="1" applyFont="1" applyFill="1" applyBorder="1" applyAlignment="1" applyProtection="1">
      <alignment horizontal="center" vertical="center" wrapText="1"/>
      <protection locked="0"/>
    </xf>
    <xf numFmtId="14" fontId="0" fillId="39" borderId="11" xfId="0" applyNumberFormat="1" applyFont="1" applyFill="1" applyBorder="1" applyAlignment="1" applyProtection="1">
      <alignment horizontal="center" vertical="center" wrapText="1"/>
      <protection locked="0"/>
    </xf>
    <xf numFmtId="0" fontId="117" fillId="0" borderId="0" xfId="57" applyFont="1" applyFill="1">
      <alignment/>
      <protection/>
    </xf>
    <xf numFmtId="2" fontId="45" fillId="30" borderId="27" xfId="57" applyNumberFormat="1" applyFont="1" applyFill="1" applyBorder="1" applyAlignment="1">
      <alignment vertical="center"/>
      <protection/>
    </xf>
    <xf numFmtId="0" fontId="116" fillId="0" borderId="0" xfId="57" applyFont="1" applyFill="1" applyBorder="1" applyAlignment="1">
      <alignment horizontal="center" vertical="center"/>
      <protection/>
    </xf>
    <xf numFmtId="0" fontId="45" fillId="0" borderId="0" xfId="57" applyFont="1" applyFill="1" applyBorder="1" applyAlignment="1">
      <alignment vertical="center"/>
      <protection/>
    </xf>
    <xf numFmtId="2" fontId="45" fillId="0" borderId="0" xfId="57" applyNumberFormat="1" applyFont="1" applyFill="1" applyBorder="1" applyAlignment="1">
      <alignment vertical="center"/>
      <protection/>
    </xf>
    <xf numFmtId="1" fontId="116" fillId="38" borderId="34" xfId="0" applyFont="1" applyFill="1" applyBorder="1" applyAlignment="1">
      <alignment horizontal="center" vertical="center"/>
    </xf>
    <xf numFmtId="1" fontId="0" fillId="30" borderId="27" xfId="0" applyFill="1" applyBorder="1" applyAlignment="1">
      <alignment/>
    </xf>
    <xf numFmtId="1" fontId="0" fillId="30" borderId="33" xfId="0" applyFill="1" applyBorder="1" applyAlignment="1">
      <alignment/>
    </xf>
    <xf numFmtId="1" fontId="51" fillId="40" borderId="27" xfId="0" applyFont="1" applyFill="1" applyBorder="1" applyAlignment="1">
      <alignment vertical="center"/>
    </xf>
    <xf numFmtId="1" fontId="45" fillId="40" borderId="27" xfId="0" applyFont="1" applyFill="1" applyBorder="1" applyAlignment="1">
      <alignment vertical="center"/>
    </xf>
    <xf numFmtId="2" fontId="45" fillId="40" borderId="27" xfId="0" applyNumberFormat="1" applyFont="1" applyFill="1" applyBorder="1" applyAlignment="1">
      <alignment vertical="center"/>
    </xf>
    <xf numFmtId="1" fontId="53" fillId="40" borderId="27" xfId="0" applyFont="1" applyFill="1" applyBorder="1" applyAlignment="1">
      <alignment vertical="center"/>
    </xf>
    <xf numFmtId="2" fontId="53" fillId="40" borderId="34" xfId="0" applyNumberFormat="1" applyFont="1" applyFill="1" applyBorder="1" applyAlignment="1">
      <alignment vertical="center"/>
    </xf>
    <xf numFmtId="1" fontId="0" fillId="0" borderId="0" xfId="0" applyBorder="1" applyAlignment="1">
      <alignment/>
    </xf>
    <xf numFmtId="1" fontId="117" fillId="0" borderId="10" xfId="0" applyFont="1" applyFill="1" applyBorder="1" applyAlignment="1">
      <alignment/>
    </xf>
    <xf numFmtId="0" fontId="0" fillId="0" borderId="0" xfId="0" applyNumberFormat="1" applyAlignment="1" applyProtection="1">
      <alignment vertical="center" wrapText="1"/>
      <protection hidden="1"/>
    </xf>
    <xf numFmtId="1" fontId="56" fillId="0" borderId="36" xfId="0" applyFont="1" applyBorder="1" applyAlignment="1">
      <alignment/>
    </xf>
    <xf numFmtId="1" fontId="57" fillId="0" borderId="36" xfId="0" applyFont="1" applyBorder="1" applyAlignment="1">
      <alignment/>
    </xf>
    <xf numFmtId="2" fontId="57" fillId="0" borderId="36" xfId="0" applyNumberFormat="1" applyFont="1" applyBorder="1" applyAlignment="1">
      <alignment/>
    </xf>
    <xf numFmtId="1" fontId="57" fillId="0" borderId="0" xfId="0" applyFont="1" applyAlignment="1">
      <alignment/>
    </xf>
    <xf numFmtId="1" fontId="58" fillId="0" borderId="10" xfId="0" applyFont="1" applyBorder="1" applyAlignment="1">
      <alignment/>
    </xf>
    <xf numFmtId="1" fontId="57" fillId="0" borderId="10" xfId="0" applyFont="1" applyBorder="1" applyAlignment="1">
      <alignment/>
    </xf>
    <xf numFmtId="2" fontId="57" fillId="0" borderId="10" xfId="0" applyNumberFormat="1" applyFont="1" applyBorder="1" applyAlignment="1">
      <alignment/>
    </xf>
    <xf numFmtId="1" fontId="58" fillId="0" borderId="0" xfId="0" applyFont="1" applyAlignment="1">
      <alignment/>
    </xf>
    <xf numFmtId="2" fontId="58" fillId="0" borderId="0" xfId="0" applyNumberFormat="1" applyFont="1" applyAlignment="1">
      <alignment/>
    </xf>
    <xf numFmtId="1" fontId="45" fillId="0" borderId="0" xfId="0" applyFont="1" applyAlignment="1">
      <alignment/>
    </xf>
    <xf numFmtId="1" fontId="45" fillId="0" borderId="0" xfId="0" applyFont="1" applyFill="1" applyAlignment="1">
      <alignment/>
    </xf>
    <xf numFmtId="1" fontId="118" fillId="0" borderId="0" xfId="0" applyFont="1" applyAlignment="1">
      <alignment horizontal="right"/>
    </xf>
    <xf numFmtId="1" fontId="9" fillId="0" borderId="0" xfId="0" applyFont="1" applyAlignment="1">
      <alignment horizontal="right"/>
    </xf>
    <xf numFmtId="0" fontId="58" fillId="0" borderId="0" xfId="57" applyFont="1">
      <alignment/>
      <protection/>
    </xf>
    <xf numFmtId="0" fontId="57" fillId="0" borderId="0" xfId="57" applyFont="1">
      <alignment/>
      <protection/>
    </xf>
    <xf numFmtId="1" fontId="59" fillId="0" borderId="0" xfId="0" applyFont="1" applyAlignment="1">
      <alignment/>
    </xf>
    <xf numFmtId="0" fontId="60" fillId="0" borderId="0" xfId="57" applyFont="1">
      <alignment/>
      <protection/>
    </xf>
    <xf numFmtId="2" fontId="61" fillId="0" borderId="0" xfId="57" applyNumberFormat="1" applyFont="1">
      <alignment/>
      <protection/>
    </xf>
    <xf numFmtId="0" fontId="59" fillId="0" borderId="0" xfId="57" applyFont="1">
      <alignment/>
      <protection/>
    </xf>
    <xf numFmtId="1" fontId="62" fillId="0" borderId="0" xfId="0" applyFont="1" applyFill="1" applyAlignment="1">
      <alignment/>
    </xf>
    <xf numFmtId="1" fontId="59" fillId="0" borderId="0" xfId="0" applyFont="1" applyFill="1" applyAlignment="1">
      <alignment/>
    </xf>
    <xf numFmtId="1" fontId="42" fillId="0" borderId="0" xfId="0" applyFont="1" applyAlignment="1">
      <alignment/>
    </xf>
    <xf numFmtId="2" fontId="60" fillId="0" borderId="0" xfId="57" applyNumberFormat="1" applyFont="1">
      <alignment/>
      <protection/>
    </xf>
    <xf numFmtId="0" fontId="42" fillId="0" borderId="0" xfId="57" applyFont="1">
      <alignment/>
      <protection/>
    </xf>
    <xf numFmtId="1" fontId="64" fillId="0" borderId="0" xfId="0" applyFont="1" applyFill="1" applyAlignment="1">
      <alignment/>
    </xf>
    <xf numFmtId="1" fontId="42" fillId="0" borderId="0" xfId="0" applyFont="1" applyFill="1" applyAlignment="1">
      <alignment/>
    </xf>
    <xf numFmtId="2" fontId="118" fillId="0" borderId="0" xfId="0" applyNumberFormat="1" applyFont="1" applyAlignment="1">
      <alignment horizontal="right"/>
    </xf>
    <xf numFmtId="0" fontId="118" fillId="0" borderId="0" xfId="57" applyFont="1" applyAlignment="1">
      <alignment horizontal="right"/>
      <protection/>
    </xf>
    <xf numFmtId="0" fontId="9" fillId="0" borderId="0" xfId="57" applyFont="1" applyAlignment="1">
      <alignment horizontal="right"/>
      <protection/>
    </xf>
    <xf numFmtId="1" fontId="60" fillId="0" borderId="0" xfId="0" applyFont="1" applyAlignment="1">
      <alignment/>
    </xf>
    <xf numFmtId="2" fontId="60" fillId="0" borderId="0" xfId="0" applyNumberFormat="1" applyFont="1" applyAlignment="1">
      <alignment horizontal="left"/>
    </xf>
    <xf numFmtId="1" fontId="119" fillId="0" borderId="0" xfId="0" applyFont="1" applyAlignment="1">
      <alignment horizontal="right"/>
    </xf>
    <xf numFmtId="0" fontId="60" fillId="0" borderId="0" xfId="57" applyFont="1" applyAlignment="1">
      <alignment horizontal="right"/>
      <protection/>
    </xf>
    <xf numFmtId="0" fontId="56" fillId="0" borderId="0" xfId="57" applyFont="1">
      <alignment/>
      <protection/>
    </xf>
    <xf numFmtId="0" fontId="58" fillId="0" borderId="10" xfId="57" applyFont="1" applyBorder="1">
      <alignment/>
      <protection/>
    </xf>
    <xf numFmtId="0" fontId="59" fillId="0" borderId="0" xfId="57" applyFont="1" applyFill="1">
      <alignment/>
      <protection/>
    </xf>
    <xf numFmtId="0" fontId="45" fillId="0" borderId="0" xfId="57" applyFont="1">
      <alignment/>
      <protection/>
    </xf>
    <xf numFmtId="0" fontId="67" fillId="0" borderId="0" xfId="57" applyFont="1">
      <alignment/>
      <protection/>
    </xf>
    <xf numFmtId="0" fontId="67" fillId="0" borderId="0" xfId="57" applyFont="1" applyFill="1">
      <alignment/>
      <protection/>
    </xf>
    <xf numFmtId="0" fontId="118" fillId="0" borderId="0" xfId="57" applyFont="1" applyAlignment="1">
      <alignment horizontal="right" vertical="center"/>
      <protection/>
    </xf>
    <xf numFmtId="0" fontId="9" fillId="0" borderId="0" xfId="57" applyFont="1" applyAlignment="1">
      <alignment vertical="center"/>
      <protection/>
    </xf>
    <xf numFmtId="0" fontId="45" fillId="0" borderId="0" xfId="57" applyFont="1" applyFill="1">
      <alignment/>
      <protection/>
    </xf>
    <xf numFmtId="0" fontId="42" fillId="0" borderId="0" xfId="57" applyFont="1" applyFill="1">
      <alignment/>
      <protection/>
    </xf>
    <xf numFmtId="0" fontId="119" fillId="0" borderId="0" xfId="57" applyFont="1">
      <alignment/>
      <protection/>
    </xf>
    <xf numFmtId="0" fontId="119" fillId="0" borderId="0" xfId="57" applyFont="1" applyAlignment="1">
      <alignment horizontal="right"/>
      <protection/>
    </xf>
    <xf numFmtId="2" fontId="9" fillId="0" borderId="0" xfId="57" applyNumberFormat="1" applyFont="1" applyAlignment="1">
      <alignment vertical="center"/>
      <protection/>
    </xf>
    <xf numFmtId="0" fontId="9" fillId="0" borderId="0" xfId="57" applyFont="1" applyAlignment="1">
      <alignment horizontal="right" vertical="center"/>
      <protection/>
    </xf>
    <xf numFmtId="0" fontId="60" fillId="0" borderId="0" xfId="57" applyFont="1" applyAlignment="1">
      <alignment/>
      <protection/>
    </xf>
    <xf numFmtId="0" fontId="0" fillId="0" borderId="0" xfId="57" applyAlignment="1">
      <alignment horizontal="right"/>
      <protection/>
    </xf>
    <xf numFmtId="0" fontId="68" fillId="0" borderId="0" xfId="57" applyFont="1">
      <alignment/>
      <protection/>
    </xf>
    <xf numFmtId="0" fontId="69" fillId="0" borderId="0" xfId="57" applyFont="1">
      <alignment/>
      <protection/>
    </xf>
    <xf numFmtId="0" fontId="69" fillId="0" borderId="0" xfId="57" applyFont="1" applyFill="1">
      <alignment/>
      <protection/>
    </xf>
    <xf numFmtId="0" fontId="45" fillId="0" borderId="0" xfId="57" applyFont="1" applyFill="1" applyBorder="1" applyAlignment="1">
      <alignment/>
      <protection/>
    </xf>
    <xf numFmtId="164" fontId="45" fillId="0" borderId="0" xfId="57" applyNumberFormat="1" applyFont="1" applyFill="1" applyBorder="1" applyAlignment="1">
      <alignment/>
      <protection/>
    </xf>
    <xf numFmtId="170" fontId="45" fillId="0" borderId="0" xfId="57" applyNumberFormat="1" applyFont="1" applyFill="1" applyBorder="1" applyAlignment="1">
      <alignment/>
      <protection/>
    </xf>
    <xf numFmtId="0" fontId="42" fillId="0" borderId="0" xfId="57" applyFont="1" applyFill="1" applyBorder="1" applyAlignment="1">
      <alignment horizontal="right" vertical="center"/>
      <protection/>
    </xf>
    <xf numFmtId="2" fontId="42" fillId="0" borderId="0" xfId="57" applyNumberFormat="1" applyFont="1" applyFill="1" applyBorder="1" applyAlignment="1">
      <alignment vertical="center"/>
      <protection/>
    </xf>
    <xf numFmtId="0" fontId="42" fillId="0" borderId="0" xfId="57" applyFont="1" applyFill="1" applyBorder="1" applyAlignment="1">
      <alignment vertical="center"/>
      <protection/>
    </xf>
    <xf numFmtId="1" fontId="42" fillId="0" borderId="0" xfId="57" applyNumberFormat="1" applyFont="1" applyFill="1" applyBorder="1" applyAlignment="1">
      <alignment vertical="center"/>
      <protection/>
    </xf>
    <xf numFmtId="0" fontId="59" fillId="0" borderId="0" xfId="57" applyFont="1" applyFill="1" applyBorder="1">
      <alignment/>
      <protection/>
    </xf>
    <xf numFmtId="0" fontId="0" fillId="0" borderId="0" xfId="57" applyFont="1">
      <alignment/>
      <protection/>
    </xf>
    <xf numFmtId="0" fontId="120" fillId="0" borderId="0" xfId="57" applyFont="1" applyAlignment="1">
      <alignment horizontal="right"/>
      <protection/>
    </xf>
    <xf numFmtId="0" fontId="121" fillId="38" borderId="34" xfId="57" applyFont="1" applyFill="1" applyBorder="1" applyAlignment="1">
      <alignment horizontal="center" vertical="center"/>
      <protection/>
    </xf>
    <xf numFmtId="0" fontId="42" fillId="30" borderId="27" xfId="57" applyFont="1" applyFill="1" applyBorder="1" applyAlignment="1">
      <alignment vertical="center"/>
      <protection/>
    </xf>
    <xf numFmtId="0" fontId="59" fillId="30" borderId="27" xfId="57" applyFont="1" applyFill="1" applyBorder="1">
      <alignment/>
      <protection/>
    </xf>
    <xf numFmtId="0" fontId="42" fillId="0" borderId="0" xfId="57" applyFont="1" applyFill="1" applyBorder="1" applyAlignment="1">
      <alignment horizontal="right"/>
      <protection/>
    </xf>
    <xf numFmtId="164" fontId="42" fillId="0" borderId="0" xfId="57" applyNumberFormat="1" applyFont="1" applyFill="1" applyBorder="1" applyAlignment="1">
      <alignment/>
      <protection/>
    </xf>
    <xf numFmtId="0" fontId="42" fillId="0" borderId="0" xfId="57" applyFont="1" applyFill="1" applyBorder="1" applyAlignment="1">
      <alignment/>
      <protection/>
    </xf>
    <xf numFmtId="170" fontId="42" fillId="0" borderId="0" xfId="57" applyNumberFormat="1" applyFont="1" applyFill="1" applyBorder="1" applyAlignment="1">
      <alignment/>
      <protection/>
    </xf>
    <xf numFmtId="0" fontId="122" fillId="38" borderId="37" xfId="57" applyFont="1" applyFill="1" applyBorder="1" applyAlignment="1">
      <alignment horizontal="center" vertical="center" wrapText="1"/>
      <protection/>
    </xf>
    <xf numFmtId="0" fontId="42" fillId="0" borderId="10" xfId="57" applyFont="1" applyFill="1" applyBorder="1" applyAlignment="1">
      <alignment horizontal="right" vertical="center"/>
      <protection/>
    </xf>
    <xf numFmtId="2" fontId="42" fillId="0" borderId="10" xfId="57" applyNumberFormat="1" applyFont="1" applyFill="1" applyBorder="1" applyAlignment="1">
      <alignment vertical="center"/>
      <protection/>
    </xf>
    <xf numFmtId="0" fontId="42" fillId="0" borderId="10" xfId="57" applyFont="1" applyFill="1" applyBorder="1" applyAlignment="1">
      <alignment vertical="center"/>
      <protection/>
    </xf>
    <xf numFmtId="1" fontId="42" fillId="0" borderId="10" xfId="57" applyNumberFormat="1" applyFont="1" applyFill="1" applyBorder="1" applyAlignment="1">
      <alignment vertical="center"/>
      <protection/>
    </xf>
    <xf numFmtId="0" fontId="59" fillId="0" borderId="10" xfId="57" applyFont="1" applyFill="1" applyBorder="1">
      <alignment/>
      <protection/>
    </xf>
    <xf numFmtId="0" fontId="0" fillId="0" borderId="10" xfId="57" applyFill="1" applyBorder="1">
      <alignment/>
      <protection/>
    </xf>
    <xf numFmtId="0" fontId="14" fillId="0" borderId="0" xfId="57" applyFont="1" applyBorder="1">
      <alignment/>
      <protection/>
    </xf>
    <xf numFmtId="2" fontId="26" fillId="0" borderId="0" xfId="57" applyNumberFormat="1" applyFont="1" applyFill="1" applyBorder="1">
      <alignment/>
      <protection/>
    </xf>
    <xf numFmtId="0" fontId="26" fillId="0" borderId="0" xfId="57" applyFont="1" applyFill="1" applyBorder="1">
      <alignment/>
      <protection/>
    </xf>
    <xf numFmtId="0" fontId="59" fillId="0" borderId="10" xfId="57" applyFont="1" applyBorder="1">
      <alignment/>
      <protection/>
    </xf>
    <xf numFmtId="0" fontId="57" fillId="0" borderId="10" xfId="57" applyFont="1" applyBorder="1">
      <alignment/>
      <protection/>
    </xf>
    <xf numFmtId="0" fontId="2" fillId="0" borderId="10" xfId="57" applyFont="1" applyBorder="1">
      <alignment/>
      <protection/>
    </xf>
    <xf numFmtId="0" fontId="123" fillId="0" borderId="0" xfId="57" applyFont="1">
      <alignment/>
      <protection/>
    </xf>
    <xf numFmtId="0" fontId="26" fillId="0" borderId="0" xfId="57" applyFont="1" applyAlignment="1">
      <alignment horizontal="right"/>
      <protection/>
    </xf>
    <xf numFmtId="2" fontId="58" fillId="0" borderId="0" xfId="57" applyNumberFormat="1" applyFont="1">
      <alignment/>
      <protection/>
    </xf>
    <xf numFmtId="2" fontId="60" fillId="0" borderId="10" xfId="57" applyNumberFormat="1" applyFont="1" applyBorder="1">
      <alignment/>
      <protection/>
    </xf>
    <xf numFmtId="0" fontId="42" fillId="0" borderId="10" xfId="57" applyFont="1" applyBorder="1">
      <alignment/>
      <protection/>
    </xf>
    <xf numFmtId="1" fontId="45" fillId="30" borderId="27" xfId="57" applyNumberFormat="1" applyFont="1" applyFill="1" applyBorder="1" applyAlignment="1">
      <alignment vertical="center"/>
      <protection/>
    </xf>
    <xf numFmtId="2" fontId="0" fillId="41" borderId="11" xfId="57" applyNumberFormat="1" applyFill="1" applyBorder="1" applyProtection="1">
      <alignment/>
      <protection locked="0"/>
    </xf>
    <xf numFmtId="2" fontId="0" fillId="41" borderId="11" xfId="0" applyNumberFormat="1" applyFill="1" applyBorder="1" applyAlignment="1" applyProtection="1">
      <alignment/>
      <protection locked="0"/>
    </xf>
    <xf numFmtId="2" fontId="13" fillId="41" borderId="11" xfId="0" applyNumberFormat="1" applyFont="1" applyFill="1" applyBorder="1" applyAlignment="1" applyProtection="1">
      <alignment/>
      <protection locked="0"/>
    </xf>
    <xf numFmtId="0" fontId="27" fillId="42" borderId="0" xfId="57" applyFont="1" applyFill="1">
      <alignment/>
      <protection/>
    </xf>
    <xf numFmtId="0" fontId="14" fillId="42" borderId="0" xfId="57" applyFont="1" applyFill="1">
      <alignment/>
      <protection/>
    </xf>
    <xf numFmtId="0" fontId="124" fillId="42" borderId="0" xfId="57" applyFont="1" applyFill="1">
      <alignment/>
      <protection/>
    </xf>
    <xf numFmtId="0" fontId="125" fillId="42" borderId="0" xfId="57" applyFont="1" applyFill="1">
      <alignment/>
      <protection/>
    </xf>
    <xf numFmtId="167" fontId="0" fillId="34" borderId="11" xfId="57" applyNumberFormat="1" applyFill="1" applyBorder="1" applyAlignment="1" applyProtection="1">
      <alignment horizontal="right"/>
      <protection locked="0"/>
    </xf>
    <xf numFmtId="168" fontId="45" fillId="30" borderId="27" xfId="57" applyNumberFormat="1" applyFont="1" applyFill="1" applyBorder="1" applyAlignment="1">
      <alignment vertical="center"/>
      <protection/>
    </xf>
    <xf numFmtId="0" fontId="19" fillId="33" borderId="38" xfId="57" applyFont="1" applyFill="1" applyBorder="1" applyAlignment="1">
      <alignment horizontal="center"/>
      <protection/>
    </xf>
    <xf numFmtId="0" fontId="26" fillId="0" borderId="0" xfId="57" applyFont="1" applyAlignment="1">
      <alignment horizontal="center"/>
      <protection/>
    </xf>
    <xf numFmtId="0" fontId="26" fillId="0" borderId="0" xfId="57" applyNumberFormat="1" applyFont="1" applyFill="1" applyBorder="1" applyAlignment="1">
      <alignment horizontal="center"/>
      <protection/>
    </xf>
    <xf numFmtId="49" fontId="13" fillId="37" borderId="39" xfId="0" applyNumberFormat="1" applyFont="1" applyFill="1" applyBorder="1" applyAlignment="1" applyProtection="1">
      <alignment/>
      <protection/>
    </xf>
    <xf numFmtId="49" fontId="13" fillId="37" borderId="39" xfId="0" applyNumberFormat="1" applyFont="1" applyFill="1" applyBorder="1" applyAlignment="1" applyProtection="1">
      <alignment/>
      <protection/>
    </xf>
    <xf numFmtId="49" fontId="13" fillId="37" borderId="40" xfId="0" applyNumberFormat="1" applyFont="1" applyFill="1" applyBorder="1" applyAlignment="1" applyProtection="1">
      <alignment/>
      <protection/>
    </xf>
    <xf numFmtId="49" fontId="13" fillId="37" borderId="41" xfId="0" applyNumberFormat="1" applyFont="1" applyFill="1" applyBorder="1" applyAlignment="1" applyProtection="1">
      <alignment/>
      <protection/>
    </xf>
    <xf numFmtId="0" fontId="0" fillId="0" borderId="0" xfId="0" applyNumberFormat="1" applyAlignment="1" applyProtection="1">
      <alignment horizontal="left" vertical="center" wrapText="1"/>
      <protection hidden="1"/>
    </xf>
    <xf numFmtId="0" fontId="33" fillId="0" borderId="0" xfId="57" applyFont="1" applyAlignment="1" applyProtection="1">
      <alignment horizontal="left" vertical="top" wrapText="1"/>
      <protection hidden="1"/>
    </xf>
    <xf numFmtId="0" fontId="33" fillId="0" borderId="0" xfId="0" applyNumberFormat="1" applyFont="1" applyAlignment="1" applyProtection="1">
      <alignment horizontal="left" vertical="top" wrapText="1"/>
      <protection hidden="1"/>
    </xf>
    <xf numFmtId="0" fontId="13" fillId="39" borderId="42" xfId="57" applyFont="1" applyFill="1" applyBorder="1" applyAlignment="1" applyProtection="1">
      <alignment horizontal="left" vertical="top" wrapText="1"/>
      <protection locked="0"/>
    </xf>
    <xf numFmtId="0" fontId="13" fillId="39" borderId="43" xfId="0" applyNumberFormat="1" applyFont="1" applyFill="1" applyBorder="1" applyAlignment="1" applyProtection="1">
      <alignment horizontal="left" vertical="top" wrapText="1"/>
      <protection locked="0"/>
    </xf>
    <xf numFmtId="0" fontId="13" fillId="39" borderId="44" xfId="0" applyNumberFormat="1" applyFont="1" applyFill="1" applyBorder="1" applyAlignment="1" applyProtection="1">
      <alignment horizontal="left" vertical="top" wrapText="1"/>
      <protection locked="0"/>
    </xf>
    <xf numFmtId="0" fontId="13" fillId="39" borderId="45" xfId="0" applyNumberFormat="1" applyFont="1" applyFill="1" applyBorder="1" applyAlignment="1" applyProtection="1">
      <alignment horizontal="left" vertical="top" wrapText="1"/>
      <protection locked="0"/>
    </xf>
    <xf numFmtId="0" fontId="13" fillId="39" borderId="0" xfId="0" applyNumberFormat="1" applyFont="1" applyFill="1" applyAlignment="1" applyProtection="1">
      <alignment horizontal="left" vertical="top" wrapText="1"/>
      <protection locked="0"/>
    </xf>
    <xf numFmtId="0" fontId="13" fillId="39" borderId="46" xfId="0" applyNumberFormat="1" applyFont="1" applyFill="1" applyBorder="1" applyAlignment="1" applyProtection="1">
      <alignment horizontal="left" vertical="top" wrapText="1"/>
      <protection locked="0"/>
    </xf>
    <xf numFmtId="0" fontId="13" fillId="39" borderId="47" xfId="0" applyNumberFormat="1" applyFont="1" applyFill="1" applyBorder="1" applyAlignment="1" applyProtection="1">
      <alignment horizontal="left" vertical="top" wrapText="1"/>
      <protection locked="0"/>
    </xf>
    <xf numFmtId="0" fontId="13" fillId="39" borderId="48" xfId="0" applyNumberFormat="1" applyFont="1" applyFill="1" applyBorder="1" applyAlignment="1" applyProtection="1">
      <alignment horizontal="left" vertical="top" wrapText="1"/>
      <protection locked="0"/>
    </xf>
    <xf numFmtId="0" fontId="13" fillId="39" borderId="49" xfId="0" applyNumberFormat="1"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39" borderId="35" xfId="57" applyFont="1" applyFill="1" applyBorder="1" applyAlignment="1" applyProtection="1">
      <alignment horizontal="left" vertical="center" wrapText="1"/>
      <protection locked="0"/>
    </xf>
    <xf numFmtId="0" fontId="0" fillId="39" borderId="50" xfId="0" applyNumberFormat="1" applyFont="1" applyFill="1" applyBorder="1" applyAlignment="1" applyProtection="1">
      <alignment horizontal="left" vertical="center" wrapText="1"/>
      <protection locked="0"/>
    </xf>
    <xf numFmtId="0" fontId="0" fillId="0" borderId="51" xfId="0" applyNumberFormat="1" applyBorder="1" applyAlignment="1" applyProtection="1">
      <alignment horizontal="left" vertical="center" wrapText="1"/>
      <protection locked="0"/>
    </xf>
    <xf numFmtId="0" fontId="33" fillId="0" borderId="45" xfId="57" applyFont="1" applyBorder="1" applyAlignment="1" applyProtection="1">
      <alignment horizontal="right" wrapText="1"/>
      <protection hidden="1"/>
    </xf>
    <xf numFmtId="0" fontId="0" fillId="0" borderId="46" xfId="0" applyNumberFormat="1" applyBorder="1" applyAlignment="1" applyProtection="1">
      <alignment horizontal="right" wrapText="1"/>
      <protection hidden="1"/>
    </xf>
    <xf numFmtId="0" fontId="0" fillId="39" borderId="35" xfId="57" applyFont="1" applyFill="1" applyBorder="1" applyAlignment="1" applyProtection="1">
      <alignment horizontal="left" vertical="top" wrapText="1"/>
      <protection locked="0"/>
    </xf>
    <xf numFmtId="0" fontId="0" fillId="39" borderId="50" xfId="0" applyNumberFormat="1" applyFont="1" applyFill="1" applyBorder="1" applyAlignment="1" applyProtection="1">
      <alignment horizontal="left" vertical="top" wrapText="1"/>
      <protection locked="0"/>
    </xf>
    <xf numFmtId="0" fontId="0" fillId="39" borderId="51" xfId="0" applyNumberFormat="1" applyFont="1" applyFill="1" applyBorder="1" applyAlignment="1" applyProtection="1">
      <alignment horizontal="left" vertical="top" wrapText="1"/>
      <protection locked="0"/>
    </xf>
    <xf numFmtId="0" fontId="47" fillId="43" borderId="35" xfId="0" applyNumberFormat="1" applyFont="1" applyFill="1" applyBorder="1" applyAlignment="1" applyProtection="1">
      <alignment horizontal="left" vertical="center" wrapText="1"/>
      <protection hidden="1"/>
    </xf>
    <xf numFmtId="0" fontId="0" fillId="0" borderId="50" xfId="0" applyNumberFormat="1" applyBorder="1" applyAlignment="1" applyProtection="1">
      <alignment horizontal="left" vertical="center" wrapText="1"/>
      <protection hidden="1"/>
    </xf>
    <xf numFmtId="0" fontId="0" fillId="0" borderId="51" xfId="0" applyNumberFormat="1" applyBorder="1" applyAlignment="1" applyProtection="1">
      <alignment horizontal="left" vertical="center" wrapText="1"/>
      <protection hidden="1"/>
    </xf>
    <xf numFmtId="0" fontId="48" fillId="44" borderId="42" xfId="0" applyNumberFormat="1" applyFont="1" applyFill="1" applyBorder="1" applyAlignment="1" applyProtection="1">
      <alignment horizontal="left" vertical="top" wrapText="1"/>
      <protection hidden="1"/>
    </xf>
    <xf numFmtId="0" fontId="48" fillId="0" borderId="43" xfId="0" applyNumberFormat="1" applyFont="1" applyBorder="1" applyAlignment="1" applyProtection="1">
      <alignment horizontal="left" vertical="top" wrapText="1"/>
      <protection hidden="1"/>
    </xf>
    <xf numFmtId="0" fontId="48" fillId="0" borderId="44" xfId="0" applyNumberFormat="1" applyFont="1" applyBorder="1" applyAlignment="1" applyProtection="1">
      <alignment horizontal="left" vertical="top" wrapText="1"/>
      <protection hidden="1"/>
    </xf>
    <xf numFmtId="0" fontId="48" fillId="0" borderId="45" xfId="0" applyNumberFormat="1" applyFont="1" applyBorder="1" applyAlignment="1" applyProtection="1">
      <alignment horizontal="left" vertical="top" wrapText="1"/>
      <protection hidden="1"/>
    </xf>
    <xf numFmtId="0" fontId="48" fillId="0" borderId="0" xfId="0" applyNumberFormat="1" applyFont="1" applyBorder="1" applyAlignment="1" applyProtection="1">
      <alignment horizontal="left" vertical="top" wrapText="1"/>
      <protection hidden="1"/>
    </xf>
    <xf numFmtId="0" fontId="48" fillId="0" borderId="46" xfId="0" applyNumberFormat="1" applyFont="1" applyBorder="1" applyAlignment="1" applyProtection="1">
      <alignment horizontal="left" vertical="top" wrapText="1"/>
      <protection hidden="1"/>
    </xf>
    <xf numFmtId="0" fontId="48" fillId="0" borderId="47" xfId="0" applyNumberFormat="1" applyFont="1" applyBorder="1" applyAlignment="1" applyProtection="1">
      <alignment horizontal="left" vertical="top" wrapText="1"/>
      <protection hidden="1"/>
    </xf>
    <xf numFmtId="0" fontId="48" fillId="0" borderId="48" xfId="0" applyNumberFormat="1" applyFont="1" applyBorder="1" applyAlignment="1" applyProtection="1">
      <alignment horizontal="left" vertical="top" wrapText="1"/>
      <protection hidden="1"/>
    </xf>
    <xf numFmtId="0" fontId="48" fillId="0" borderId="49" xfId="0" applyNumberFormat="1" applyFont="1" applyBorder="1" applyAlignment="1" applyProtection="1">
      <alignment horizontal="left" vertical="top" wrapText="1"/>
      <protection hidden="1"/>
    </xf>
    <xf numFmtId="0" fontId="0" fillId="0" borderId="43"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13" fillId="39" borderId="35" xfId="57" applyFont="1" applyFill="1" applyBorder="1" applyAlignment="1" applyProtection="1">
      <alignment horizontal="left" vertical="center" wrapText="1"/>
      <protection locked="0"/>
    </xf>
    <xf numFmtId="0" fontId="50" fillId="39" borderId="50" xfId="0" applyNumberFormat="1" applyFont="1" applyFill="1" applyBorder="1" applyAlignment="1" applyProtection="1">
      <alignment horizontal="left" vertical="center" wrapText="1"/>
      <protection locked="0"/>
    </xf>
    <xf numFmtId="0" fontId="4" fillId="34" borderId="45"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46" xfId="0" applyNumberFormat="1" applyBorder="1" applyAlignment="1" applyProtection="1">
      <alignment horizontal="left" wrapText="1"/>
      <protection hidden="1"/>
    </xf>
    <xf numFmtId="0" fontId="3" fillId="44" borderId="45" xfId="0" applyNumberFormat="1" applyFont="1" applyFill="1" applyBorder="1" applyAlignment="1" applyProtection="1">
      <alignment horizontal="left" wrapText="1"/>
      <protection hidden="1"/>
    </xf>
    <xf numFmtId="0" fontId="44" fillId="0" borderId="0" xfId="0" applyNumberFormat="1" applyFont="1" applyFill="1" applyBorder="1" applyAlignment="1" applyProtection="1">
      <alignment horizontal="left" vertical="center" wrapText="1"/>
      <protection hidden="1"/>
    </xf>
    <xf numFmtId="0" fontId="43" fillId="39" borderId="42" xfId="0" applyNumberFormat="1" applyFont="1" applyFill="1" applyBorder="1" applyAlignment="1" applyProtection="1">
      <alignment horizontal="center" vertical="center" wrapText="1"/>
      <protection locked="0"/>
    </xf>
    <xf numFmtId="0" fontId="43" fillId="39" borderId="43" xfId="0" applyNumberFormat="1" applyFont="1" applyFill="1" applyBorder="1" applyAlignment="1" applyProtection="1">
      <alignment horizontal="center" vertical="center" wrapText="1"/>
      <protection locked="0"/>
    </xf>
    <xf numFmtId="0" fontId="43" fillId="39" borderId="44" xfId="0" applyNumberFormat="1" applyFont="1" applyFill="1" applyBorder="1" applyAlignment="1" applyProtection="1">
      <alignment horizontal="center" vertical="center" wrapText="1"/>
      <protection locked="0"/>
    </xf>
    <xf numFmtId="0" fontId="43" fillId="39" borderId="47" xfId="0" applyNumberFormat="1" applyFont="1" applyFill="1" applyBorder="1" applyAlignment="1" applyProtection="1">
      <alignment horizontal="center" vertical="center" wrapText="1"/>
      <protection locked="0"/>
    </xf>
    <xf numFmtId="0" fontId="43" fillId="39" borderId="48" xfId="0" applyNumberFormat="1" applyFont="1" applyFill="1" applyBorder="1" applyAlignment="1" applyProtection="1">
      <alignment horizontal="center" vertical="center" wrapText="1"/>
      <protection locked="0"/>
    </xf>
    <xf numFmtId="0" fontId="43" fillId="39" borderId="49" xfId="0" applyNumberFormat="1" applyFont="1" applyFill="1" applyBorder="1" applyAlignment="1" applyProtection="1">
      <alignment horizontal="center" vertical="center" wrapText="1"/>
      <protection locked="0"/>
    </xf>
    <xf numFmtId="0" fontId="44" fillId="0" borderId="0" xfId="0" applyNumberFormat="1" applyFont="1" applyFill="1" applyBorder="1" applyAlignment="1" applyProtection="1">
      <alignment horizontal="center" vertical="center" wrapText="1"/>
      <protection hidden="1"/>
    </xf>
    <xf numFmtId="0" fontId="43" fillId="0" borderId="0" xfId="0" applyNumberFormat="1" applyFont="1" applyFill="1" applyBorder="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42" fillId="0" borderId="0" xfId="0" applyNumberFormat="1" applyFont="1" applyAlignment="1" applyProtection="1">
      <alignment horizontal="center" vertical="center" wrapText="1"/>
      <protection hidden="1"/>
    </xf>
    <xf numFmtId="0" fontId="42" fillId="0" borderId="0" xfId="0" applyNumberFormat="1" applyFont="1" applyAlignment="1" applyProtection="1">
      <alignment horizontal="right" vertical="center"/>
      <protection hidden="1"/>
    </xf>
    <xf numFmtId="0" fontId="3" fillId="44" borderId="47" xfId="0" applyNumberFormat="1" applyFont="1" applyFill="1" applyBorder="1" applyAlignment="1" applyProtection="1">
      <alignment horizontal="left" wrapText="1"/>
      <protection hidden="1"/>
    </xf>
    <xf numFmtId="0" fontId="0" fillId="0" borderId="48" xfId="0" applyNumberFormat="1" applyBorder="1" applyAlignment="1" applyProtection="1">
      <alignment horizontal="left" wrapText="1"/>
      <protection hidden="1"/>
    </xf>
    <xf numFmtId="0" fontId="0" fillId="0" borderId="49" xfId="0" applyNumberFormat="1" applyBorder="1" applyAlignment="1" applyProtection="1">
      <alignment horizontal="left" wrapText="1"/>
      <protection hidden="1"/>
    </xf>
    <xf numFmtId="0" fontId="1" fillId="0" borderId="0" xfId="0" applyNumberFormat="1" applyFont="1" applyAlignment="1" applyProtection="1">
      <alignment horizontal="center" vertical="center" wrapText="1"/>
      <protection hidden="1"/>
    </xf>
    <xf numFmtId="0" fontId="3" fillId="44" borderId="42" xfId="0" applyNumberFormat="1" applyFont="1" applyFill="1" applyBorder="1" applyAlignment="1" applyProtection="1">
      <alignment horizontal="left" wrapText="1"/>
      <protection hidden="1"/>
    </xf>
    <xf numFmtId="0" fontId="0" fillId="0" borderId="43" xfId="0" applyNumberFormat="1" applyBorder="1" applyAlignment="1" applyProtection="1">
      <alignment horizontal="left" wrapText="1"/>
      <protection hidden="1"/>
    </xf>
    <xf numFmtId="0" fontId="0" fillId="0" borderId="44" xfId="0" applyNumberFormat="1" applyBorder="1" applyAlignment="1" applyProtection="1">
      <alignment horizontal="left" wrapText="1"/>
      <protection hidden="1"/>
    </xf>
    <xf numFmtId="0" fontId="4" fillId="39" borderId="45" xfId="0" applyNumberFormat="1" applyFont="1" applyFill="1" applyBorder="1" applyAlignment="1" applyProtection="1">
      <alignment horizontal="left" wrapText="1"/>
      <protection hidden="1"/>
    </xf>
    <xf numFmtId="0" fontId="13" fillId="39" borderId="0" xfId="0" applyNumberFormat="1" applyFont="1" applyFill="1" applyBorder="1" applyAlignment="1" applyProtection="1">
      <alignment horizontal="left" wrapText="1"/>
      <protection hidden="1"/>
    </xf>
    <xf numFmtId="0" fontId="13" fillId="39" borderId="46" xfId="0" applyNumberFormat="1" applyFont="1" applyFill="1" applyBorder="1" applyAlignment="1" applyProtection="1">
      <alignment horizontal="left" wrapText="1"/>
      <protection hidden="1"/>
    </xf>
    <xf numFmtId="49" fontId="13" fillId="37" borderId="52" xfId="0" applyNumberFormat="1" applyFont="1" applyFill="1" applyBorder="1" applyAlignment="1" applyProtection="1">
      <alignment wrapText="1"/>
      <protection/>
    </xf>
    <xf numFmtId="1" fontId="0" fillId="0" borderId="0" xfId="0" applyBorder="1" applyAlignment="1">
      <alignment wrapText="1"/>
    </xf>
    <xf numFmtId="1" fontId="0" fillId="0" borderId="53" xfId="0" applyBorder="1" applyAlignment="1">
      <alignment wrapText="1"/>
    </xf>
    <xf numFmtId="1" fontId="0" fillId="0" borderId="54" xfId="0" applyBorder="1" applyAlignment="1">
      <alignment wrapText="1"/>
    </xf>
    <xf numFmtId="1" fontId="0" fillId="0" borderId="55" xfId="0" applyBorder="1" applyAlignment="1">
      <alignment wrapText="1"/>
    </xf>
    <xf numFmtId="1" fontId="0" fillId="0" borderId="56" xfId="0" applyBorder="1" applyAlignment="1">
      <alignment wrapText="1"/>
    </xf>
    <xf numFmtId="0" fontId="26" fillId="33" borderId="14" xfId="57" applyFont="1" applyFill="1" applyBorder="1" applyAlignment="1">
      <alignment horizontal="right"/>
      <protection/>
    </xf>
    <xf numFmtId="0" fontId="26" fillId="33" borderId="46" xfId="57" applyFont="1" applyFill="1" applyBorder="1" applyAlignment="1">
      <alignment horizontal="right"/>
      <protection/>
    </xf>
    <xf numFmtId="0" fontId="26" fillId="33" borderId="16" xfId="57" applyFont="1" applyFill="1" applyBorder="1" applyAlignment="1">
      <alignment horizontal="right"/>
      <protection/>
    </xf>
    <xf numFmtId="0" fontId="26" fillId="33" borderId="57" xfId="57" applyFont="1" applyFill="1" applyBorder="1" applyAlignment="1">
      <alignment horizontal="right"/>
      <protection/>
    </xf>
    <xf numFmtId="1" fontId="4" fillId="37" borderId="26" xfId="0" applyFont="1" applyFill="1" applyBorder="1" applyAlignment="1" applyProtection="1">
      <alignment horizontal="center"/>
      <protection/>
    </xf>
    <xf numFmtId="49" fontId="13" fillId="37" borderId="28" xfId="0" applyNumberFormat="1" applyFont="1" applyFill="1" applyBorder="1" applyAlignment="1" applyProtection="1">
      <alignment horizontal="center"/>
      <protection/>
    </xf>
    <xf numFmtId="49" fontId="13" fillId="37" borderId="40" xfId="0" applyNumberFormat="1" applyFont="1" applyFill="1" applyBorder="1" applyAlignment="1" applyProtection="1">
      <alignment horizontal="center"/>
      <protection/>
    </xf>
    <xf numFmtId="49" fontId="13" fillId="37" borderId="30"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25" b="1" i="0" u="none" baseline="0">
              <a:solidFill>
                <a:srgbClr val="000000"/>
              </a:solidFill>
              <a:latin typeface="Arial"/>
              <a:ea typeface="Arial"/>
              <a:cs typeface="Arial"/>
            </a:defRPr>
          </a:pPr>
        </a:p>
      </c:txPr>
    </c:title>
    <c:plotArea>
      <c:layout/>
      <c:scatterChart>
        <c:scatterStyle val="smoothMarker"/>
        <c:varyColors val="0"/>
        <c:ser>
          <c:idx val="0"/>
          <c:order val="0"/>
          <c:tx>
            <c:v>Steel Temperature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Flammable_Gas_Buildup!#REF!</c:f>
              <c:strCache>
                <c:ptCount val="1"/>
                <c:pt idx="0">
                  <c:v>1</c:v>
                </c:pt>
              </c:strCache>
            </c:strRef>
          </c:xVal>
          <c:yVal>
            <c:numRef>
              <c:f>Flammable_Gas_Buildup!#REF!</c:f>
              <c:numCache>
                <c:ptCount val="1"/>
                <c:pt idx="0">
                  <c:v>1</c:v>
                </c:pt>
              </c:numCache>
            </c:numRef>
          </c:yVal>
          <c:smooth val="1"/>
        </c:ser>
        <c:axId val="12492867"/>
        <c:axId val="45326940"/>
      </c:scatterChart>
      <c:valAx>
        <c:axId val="1249286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time (min)</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5326940"/>
        <c:crosses val="autoZero"/>
        <c:crossBetween val="midCat"/>
        <c:dispUnits/>
      </c:valAx>
      <c:valAx>
        <c:axId val="4532694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Temperature of Beam (°F)</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2492867"/>
        <c:crosses val="autoZero"/>
        <c:crossBetween val="midCat"/>
        <c:dispUnits/>
      </c:valAx>
      <c:spPr>
        <a:solidFill>
          <a:srgbClr val="33CCCC"/>
        </a:solidFill>
        <a:ln w="12700">
          <a:solidFill>
            <a:srgbClr val="000000"/>
          </a:solidFill>
        </a:ln>
      </c:spPr>
    </c:plotArea>
    <c:plotVisOnly val="1"/>
    <c:dispBlanksAs val="gap"/>
    <c:showDLblsOverMax val="0"/>
  </c:chart>
  <c:spPr>
    <a:solidFill>
      <a:srgbClr val="33CCCC"/>
    </a:solidFill>
    <a:ln w="3175">
      <a:solidFill>
        <a:srgbClr val="000000"/>
      </a:solidFill>
    </a:ln>
  </c:spPr>
  <c:txPr>
    <a:bodyPr vert="horz" rot="0"/>
    <a:lstStyle/>
    <a:p>
      <a:pPr>
        <a:defRPr lang="en-US" cap="none" sz="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6.emf" /><Relationship Id="rId3" Type="http://schemas.openxmlformats.org/officeDocument/2006/relationships/image" Target="../media/image11.emf" /><Relationship Id="rId4" Type="http://schemas.openxmlformats.org/officeDocument/2006/relationships/image" Target="../media/image3.emf" /><Relationship Id="rId5" Type="http://schemas.openxmlformats.org/officeDocument/2006/relationships/image" Target="../media/image15.emf" /><Relationship Id="rId6" Type="http://schemas.openxmlformats.org/officeDocument/2006/relationships/image" Target="../media/image2.emf" /><Relationship Id="rId7"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21.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9.emf" /><Relationship Id="rId8" Type="http://schemas.openxmlformats.org/officeDocument/2006/relationships/image" Target="../media/image17.emf" /><Relationship Id="rId9" Type="http://schemas.openxmlformats.org/officeDocument/2006/relationships/image" Target="../media/image14.emf" /><Relationship Id="rId10" Type="http://schemas.openxmlformats.org/officeDocument/2006/relationships/image" Target="../media/image5.emf" /><Relationship Id="rId11" Type="http://schemas.openxmlformats.org/officeDocument/2006/relationships/image" Target="../media/image7.emf" /><Relationship Id="rId12" Type="http://schemas.openxmlformats.org/officeDocument/2006/relationships/image" Target="../media/image18.emf" /><Relationship Id="rId13"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2.png" /><Relationship Id="rId3"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9525</xdr:rowOff>
    </xdr:from>
    <xdr:to>
      <xdr:col>1</xdr:col>
      <xdr:colOff>504825</xdr:colOff>
      <xdr:row>4</xdr:row>
      <xdr:rowOff>228600</xdr:rowOff>
    </xdr:to>
    <xdr:pic>
      <xdr:nvPicPr>
        <xdr:cNvPr id="1" name="Picture 11" descr="color-seal-3-inch"/>
        <xdr:cNvPicPr preferRelativeResize="1">
          <a:picLocks noChangeAspect="1"/>
        </xdr:cNvPicPr>
      </xdr:nvPicPr>
      <xdr:blipFill>
        <a:blip r:embed="rId1"/>
        <a:stretch>
          <a:fillRect/>
        </a:stretch>
      </xdr:blipFill>
      <xdr:spPr>
        <a:xfrm>
          <a:off x="352425" y="9525"/>
          <a:ext cx="1533525" cy="1209675"/>
        </a:xfrm>
        <a:prstGeom prst="rect">
          <a:avLst/>
        </a:prstGeom>
        <a:noFill/>
        <a:ln w="9525" cmpd="sng">
          <a:noFill/>
        </a:ln>
      </xdr:spPr>
    </xdr:pic>
    <xdr:clientData/>
  </xdr:twoCellAnchor>
  <xdr:twoCellAnchor editAs="oneCell">
    <xdr:from>
      <xdr:col>4</xdr:col>
      <xdr:colOff>38100</xdr:colOff>
      <xdr:row>41</xdr:row>
      <xdr:rowOff>9525</xdr:rowOff>
    </xdr:from>
    <xdr:to>
      <xdr:col>4</xdr:col>
      <xdr:colOff>1019175</xdr:colOff>
      <xdr:row>42</xdr:row>
      <xdr:rowOff>19050</xdr:rowOff>
    </xdr:to>
    <xdr:pic>
      <xdr:nvPicPr>
        <xdr:cNvPr id="2" name="ComboBox1"/>
        <xdr:cNvPicPr preferRelativeResize="1">
          <a:picLocks noChangeAspect="1"/>
        </xdr:cNvPicPr>
      </xdr:nvPicPr>
      <xdr:blipFill>
        <a:blip r:embed="rId2"/>
        <a:stretch>
          <a:fillRect/>
        </a:stretch>
      </xdr:blipFill>
      <xdr:spPr>
        <a:xfrm>
          <a:off x="5410200" y="8391525"/>
          <a:ext cx="981075" cy="180975"/>
        </a:xfrm>
        <a:prstGeom prst="rect">
          <a:avLst/>
        </a:prstGeom>
        <a:noFill/>
        <a:ln w="9525" cmpd="sng">
          <a:noFill/>
        </a:ln>
      </xdr:spPr>
    </xdr:pic>
    <xdr:clientData/>
  </xdr:twoCellAnchor>
  <xdr:twoCellAnchor editAs="oneCell">
    <xdr:from>
      <xdr:col>1</xdr:col>
      <xdr:colOff>9525</xdr:colOff>
      <xdr:row>38</xdr:row>
      <xdr:rowOff>9525</xdr:rowOff>
    </xdr:from>
    <xdr:to>
      <xdr:col>1</xdr:col>
      <xdr:colOff>876300</xdr:colOff>
      <xdr:row>39</xdr:row>
      <xdr:rowOff>19050</xdr:rowOff>
    </xdr:to>
    <xdr:pic>
      <xdr:nvPicPr>
        <xdr:cNvPr id="3" name="OptionButton1"/>
        <xdr:cNvPicPr preferRelativeResize="1">
          <a:picLocks noChangeAspect="1"/>
        </xdr:cNvPicPr>
      </xdr:nvPicPr>
      <xdr:blipFill>
        <a:blip r:embed="rId3"/>
        <a:stretch>
          <a:fillRect/>
        </a:stretch>
      </xdr:blipFill>
      <xdr:spPr>
        <a:xfrm>
          <a:off x="1390650" y="7820025"/>
          <a:ext cx="866775" cy="200025"/>
        </a:xfrm>
        <a:prstGeom prst="rect">
          <a:avLst/>
        </a:prstGeom>
        <a:noFill/>
        <a:ln w="9525" cmpd="sng">
          <a:noFill/>
        </a:ln>
      </xdr:spPr>
    </xdr:pic>
    <xdr:clientData/>
  </xdr:twoCellAnchor>
  <xdr:twoCellAnchor editAs="oneCell">
    <xdr:from>
      <xdr:col>1</xdr:col>
      <xdr:colOff>9525</xdr:colOff>
      <xdr:row>51</xdr:row>
      <xdr:rowOff>9525</xdr:rowOff>
    </xdr:from>
    <xdr:to>
      <xdr:col>1</xdr:col>
      <xdr:colOff>876300</xdr:colOff>
      <xdr:row>52</xdr:row>
      <xdr:rowOff>9525</xdr:rowOff>
    </xdr:to>
    <xdr:pic>
      <xdr:nvPicPr>
        <xdr:cNvPr id="4" name="OptionButton2"/>
        <xdr:cNvPicPr preferRelativeResize="1">
          <a:picLocks noChangeAspect="1"/>
        </xdr:cNvPicPr>
      </xdr:nvPicPr>
      <xdr:blipFill>
        <a:blip r:embed="rId4"/>
        <a:stretch>
          <a:fillRect/>
        </a:stretch>
      </xdr:blipFill>
      <xdr:spPr>
        <a:xfrm>
          <a:off x="1390650" y="10106025"/>
          <a:ext cx="866775" cy="190500"/>
        </a:xfrm>
        <a:prstGeom prst="rect">
          <a:avLst/>
        </a:prstGeom>
        <a:noFill/>
        <a:ln w="9525" cmpd="sng">
          <a:noFill/>
        </a:ln>
      </xdr:spPr>
    </xdr:pic>
    <xdr:clientData/>
  </xdr:twoCellAnchor>
  <xdr:twoCellAnchor editAs="oneCell">
    <xdr:from>
      <xdr:col>4</xdr:col>
      <xdr:colOff>38100</xdr:colOff>
      <xdr:row>54</xdr:row>
      <xdr:rowOff>9525</xdr:rowOff>
    </xdr:from>
    <xdr:to>
      <xdr:col>4</xdr:col>
      <xdr:colOff>1047750</xdr:colOff>
      <xdr:row>55</xdr:row>
      <xdr:rowOff>19050</xdr:rowOff>
    </xdr:to>
    <xdr:pic>
      <xdr:nvPicPr>
        <xdr:cNvPr id="5" name="ComboBox2" hidden="1"/>
        <xdr:cNvPicPr preferRelativeResize="1">
          <a:picLocks noChangeAspect="1"/>
        </xdr:cNvPicPr>
      </xdr:nvPicPr>
      <xdr:blipFill>
        <a:blip r:embed="rId5"/>
        <a:stretch>
          <a:fillRect/>
        </a:stretch>
      </xdr:blipFill>
      <xdr:spPr>
        <a:xfrm>
          <a:off x="5410200" y="10677525"/>
          <a:ext cx="1009650" cy="180975"/>
        </a:xfrm>
        <a:prstGeom prst="rect">
          <a:avLst/>
        </a:prstGeom>
        <a:noFill/>
        <a:ln w="9525" cmpd="sng">
          <a:noFill/>
        </a:ln>
      </xdr:spPr>
    </xdr:pic>
    <xdr:clientData/>
  </xdr:twoCellAnchor>
  <xdr:twoCellAnchor editAs="oneCell">
    <xdr:from>
      <xdr:col>1</xdr:col>
      <xdr:colOff>9525</xdr:colOff>
      <xdr:row>64</xdr:row>
      <xdr:rowOff>9525</xdr:rowOff>
    </xdr:from>
    <xdr:to>
      <xdr:col>1</xdr:col>
      <xdr:colOff>609600</xdr:colOff>
      <xdr:row>65</xdr:row>
      <xdr:rowOff>28575</xdr:rowOff>
    </xdr:to>
    <xdr:pic>
      <xdr:nvPicPr>
        <xdr:cNvPr id="6" name="OptionButton3"/>
        <xdr:cNvPicPr preferRelativeResize="1">
          <a:picLocks noChangeAspect="1"/>
        </xdr:cNvPicPr>
      </xdr:nvPicPr>
      <xdr:blipFill>
        <a:blip r:embed="rId6"/>
        <a:stretch>
          <a:fillRect/>
        </a:stretch>
      </xdr:blipFill>
      <xdr:spPr>
        <a:xfrm>
          <a:off x="1390650" y="12392025"/>
          <a:ext cx="600075" cy="209550"/>
        </a:xfrm>
        <a:prstGeom prst="rect">
          <a:avLst/>
        </a:prstGeom>
        <a:noFill/>
        <a:ln w="9525" cmpd="sng">
          <a:noFill/>
        </a:ln>
      </xdr:spPr>
    </xdr:pic>
    <xdr:clientData/>
  </xdr:twoCellAnchor>
  <xdr:twoCellAnchor editAs="oneCell">
    <xdr:from>
      <xdr:col>4</xdr:col>
      <xdr:colOff>38100</xdr:colOff>
      <xdr:row>67</xdr:row>
      <xdr:rowOff>9525</xdr:rowOff>
    </xdr:from>
    <xdr:to>
      <xdr:col>4</xdr:col>
      <xdr:colOff>1085850</xdr:colOff>
      <xdr:row>68</xdr:row>
      <xdr:rowOff>28575</xdr:rowOff>
    </xdr:to>
    <xdr:pic>
      <xdr:nvPicPr>
        <xdr:cNvPr id="7" name="ComboBox3" hidden="1"/>
        <xdr:cNvPicPr preferRelativeResize="1">
          <a:picLocks noChangeAspect="1"/>
        </xdr:cNvPicPr>
      </xdr:nvPicPr>
      <xdr:blipFill>
        <a:blip r:embed="rId7"/>
        <a:stretch>
          <a:fillRect/>
        </a:stretch>
      </xdr:blipFill>
      <xdr:spPr>
        <a:xfrm>
          <a:off x="5410200" y="12963525"/>
          <a:ext cx="10477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xdr:rowOff>
    </xdr:from>
    <xdr:to>
      <xdr:col>1</xdr:col>
      <xdr:colOff>600075</xdr:colOff>
      <xdr:row>4</xdr:row>
      <xdr:rowOff>228600</xdr:rowOff>
    </xdr:to>
    <xdr:pic>
      <xdr:nvPicPr>
        <xdr:cNvPr id="1" name="Picture 11" descr="color-seal-3-inch"/>
        <xdr:cNvPicPr preferRelativeResize="1">
          <a:picLocks noChangeAspect="1"/>
        </xdr:cNvPicPr>
      </xdr:nvPicPr>
      <xdr:blipFill>
        <a:blip r:embed="rId1"/>
        <a:stretch>
          <a:fillRect/>
        </a:stretch>
      </xdr:blipFill>
      <xdr:spPr>
        <a:xfrm>
          <a:off x="257175" y="9525"/>
          <a:ext cx="1362075" cy="1209675"/>
        </a:xfrm>
        <a:prstGeom prst="rect">
          <a:avLst/>
        </a:prstGeom>
        <a:noFill/>
        <a:ln w="9525" cmpd="sng">
          <a:noFill/>
        </a:ln>
      </xdr:spPr>
    </xdr:pic>
    <xdr:clientData/>
  </xdr:twoCellAnchor>
  <xdr:twoCellAnchor editAs="oneCell">
    <xdr:from>
      <xdr:col>1</xdr:col>
      <xdr:colOff>38100</xdr:colOff>
      <xdr:row>33</xdr:row>
      <xdr:rowOff>9525</xdr:rowOff>
    </xdr:from>
    <xdr:to>
      <xdr:col>3</xdr:col>
      <xdr:colOff>314325</xdr:colOff>
      <xdr:row>34</xdr:row>
      <xdr:rowOff>19050</xdr:rowOff>
    </xdr:to>
    <xdr:pic>
      <xdr:nvPicPr>
        <xdr:cNvPr id="2" name="OptionButton1"/>
        <xdr:cNvPicPr preferRelativeResize="1">
          <a:picLocks noChangeAspect="1"/>
        </xdr:cNvPicPr>
      </xdr:nvPicPr>
      <xdr:blipFill>
        <a:blip r:embed="rId2"/>
        <a:stretch>
          <a:fillRect/>
        </a:stretch>
      </xdr:blipFill>
      <xdr:spPr>
        <a:xfrm>
          <a:off x="1057275" y="7191375"/>
          <a:ext cx="2200275" cy="200025"/>
        </a:xfrm>
        <a:prstGeom prst="rect">
          <a:avLst/>
        </a:prstGeom>
        <a:noFill/>
        <a:ln w="9525" cmpd="sng">
          <a:noFill/>
        </a:ln>
      </xdr:spPr>
    </xdr:pic>
    <xdr:clientData/>
  </xdr:twoCellAnchor>
  <xdr:twoCellAnchor editAs="oneCell">
    <xdr:from>
      <xdr:col>4</xdr:col>
      <xdr:colOff>38100</xdr:colOff>
      <xdr:row>34</xdr:row>
      <xdr:rowOff>9525</xdr:rowOff>
    </xdr:from>
    <xdr:to>
      <xdr:col>5</xdr:col>
      <xdr:colOff>676275</xdr:colOff>
      <xdr:row>35</xdr:row>
      <xdr:rowOff>9525</xdr:rowOff>
    </xdr:to>
    <xdr:pic>
      <xdr:nvPicPr>
        <xdr:cNvPr id="3" name="ComboBox1"/>
        <xdr:cNvPicPr preferRelativeResize="1">
          <a:picLocks noChangeAspect="1"/>
        </xdr:cNvPicPr>
      </xdr:nvPicPr>
      <xdr:blipFill>
        <a:blip r:embed="rId3"/>
        <a:stretch>
          <a:fillRect/>
        </a:stretch>
      </xdr:blipFill>
      <xdr:spPr>
        <a:xfrm>
          <a:off x="3895725" y="7381875"/>
          <a:ext cx="1619250" cy="190500"/>
        </a:xfrm>
        <a:prstGeom prst="rect">
          <a:avLst/>
        </a:prstGeom>
        <a:noFill/>
        <a:ln w="9525" cmpd="sng">
          <a:noFill/>
        </a:ln>
      </xdr:spPr>
    </xdr:pic>
    <xdr:clientData/>
  </xdr:twoCellAnchor>
  <xdr:twoCellAnchor editAs="oneCell">
    <xdr:from>
      <xdr:col>1</xdr:col>
      <xdr:colOff>9525</xdr:colOff>
      <xdr:row>37</xdr:row>
      <xdr:rowOff>9525</xdr:rowOff>
    </xdr:from>
    <xdr:to>
      <xdr:col>3</xdr:col>
      <xdr:colOff>47625</xdr:colOff>
      <xdr:row>38</xdr:row>
      <xdr:rowOff>38100</xdr:rowOff>
    </xdr:to>
    <xdr:pic>
      <xdr:nvPicPr>
        <xdr:cNvPr id="4" name="OptionButton2"/>
        <xdr:cNvPicPr preferRelativeResize="1">
          <a:picLocks noChangeAspect="1"/>
        </xdr:cNvPicPr>
      </xdr:nvPicPr>
      <xdr:blipFill>
        <a:blip r:embed="rId4"/>
        <a:stretch>
          <a:fillRect/>
        </a:stretch>
      </xdr:blipFill>
      <xdr:spPr>
        <a:xfrm>
          <a:off x="1028700" y="7953375"/>
          <a:ext cx="1962150" cy="219075"/>
        </a:xfrm>
        <a:prstGeom prst="rect">
          <a:avLst/>
        </a:prstGeom>
        <a:noFill/>
        <a:ln w="9525" cmpd="sng">
          <a:noFill/>
        </a:ln>
      </xdr:spPr>
    </xdr:pic>
    <xdr:clientData/>
  </xdr:twoCellAnchor>
  <xdr:twoCellAnchor editAs="oneCell">
    <xdr:from>
      <xdr:col>4</xdr:col>
      <xdr:colOff>38100</xdr:colOff>
      <xdr:row>38</xdr:row>
      <xdr:rowOff>9525</xdr:rowOff>
    </xdr:from>
    <xdr:to>
      <xdr:col>5</xdr:col>
      <xdr:colOff>676275</xdr:colOff>
      <xdr:row>39</xdr:row>
      <xdr:rowOff>9525</xdr:rowOff>
    </xdr:to>
    <xdr:pic>
      <xdr:nvPicPr>
        <xdr:cNvPr id="5" name="ComboBox2" hidden="1"/>
        <xdr:cNvPicPr preferRelativeResize="1">
          <a:picLocks noChangeAspect="1"/>
        </xdr:cNvPicPr>
      </xdr:nvPicPr>
      <xdr:blipFill>
        <a:blip r:embed="rId5"/>
        <a:stretch>
          <a:fillRect/>
        </a:stretch>
      </xdr:blipFill>
      <xdr:spPr>
        <a:xfrm>
          <a:off x="3895725" y="8143875"/>
          <a:ext cx="1619250" cy="190500"/>
        </a:xfrm>
        <a:prstGeom prst="rect">
          <a:avLst/>
        </a:prstGeom>
        <a:noFill/>
        <a:ln w="9525" cmpd="sng">
          <a:noFill/>
        </a:ln>
      </xdr:spPr>
    </xdr:pic>
    <xdr:clientData/>
  </xdr:twoCellAnchor>
  <xdr:twoCellAnchor editAs="oneCell">
    <xdr:from>
      <xdr:col>4</xdr:col>
      <xdr:colOff>28575</xdr:colOff>
      <xdr:row>42</xdr:row>
      <xdr:rowOff>9525</xdr:rowOff>
    </xdr:from>
    <xdr:to>
      <xdr:col>5</xdr:col>
      <xdr:colOff>666750</xdr:colOff>
      <xdr:row>43</xdr:row>
      <xdr:rowOff>9525</xdr:rowOff>
    </xdr:to>
    <xdr:pic>
      <xdr:nvPicPr>
        <xdr:cNvPr id="6" name="ComboBox3" hidden="1"/>
        <xdr:cNvPicPr preferRelativeResize="1">
          <a:picLocks noChangeAspect="1"/>
        </xdr:cNvPicPr>
      </xdr:nvPicPr>
      <xdr:blipFill>
        <a:blip r:embed="rId6"/>
        <a:stretch>
          <a:fillRect/>
        </a:stretch>
      </xdr:blipFill>
      <xdr:spPr>
        <a:xfrm>
          <a:off x="3886200" y="8905875"/>
          <a:ext cx="1619250" cy="190500"/>
        </a:xfrm>
        <a:prstGeom prst="rect">
          <a:avLst/>
        </a:prstGeom>
        <a:noFill/>
        <a:ln w="9525" cmpd="sng">
          <a:noFill/>
        </a:ln>
      </xdr:spPr>
    </xdr:pic>
    <xdr:clientData/>
  </xdr:twoCellAnchor>
  <xdr:twoCellAnchor editAs="oneCell">
    <xdr:from>
      <xdr:col>1</xdr:col>
      <xdr:colOff>9525</xdr:colOff>
      <xdr:row>41</xdr:row>
      <xdr:rowOff>9525</xdr:rowOff>
    </xdr:from>
    <xdr:to>
      <xdr:col>2</xdr:col>
      <xdr:colOff>781050</xdr:colOff>
      <xdr:row>42</xdr:row>
      <xdr:rowOff>38100</xdr:rowOff>
    </xdr:to>
    <xdr:pic>
      <xdr:nvPicPr>
        <xdr:cNvPr id="7" name="OptionButton3"/>
        <xdr:cNvPicPr preferRelativeResize="1">
          <a:picLocks noChangeAspect="1"/>
        </xdr:cNvPicPr>
      </xdr:nvPicPr>
      <xdr:blipFill>
        <a:blip r:embed="rId7"/>
        <a:stretch>
          <a:fillRect/>
        </a:stretch>
      </xdr:blipFill>
      <xdr:spPr>
        <a:xfrm>
          <a:off x="1028700" y="8715375"/>
          <a:ext cx="1562100" cy="219075"/>
        </a:xfrm>
        <a:prstGeom prst="rect">
          <a:avLst/>
        </a:prstGeom>
        <a:noFill/>
        <a:ln w="9525" cmpd="sng">
          <a:noFill/>
        </a:ln>
      </xdr:spPr>
    </xdr:pic>
    <xdr:clientData/>
  </xdr:twoCellAnchor>
  <xdr:twoCellAnchor editAs="oneCell">
    <xdr:from>
      <xdr:col>4</xdr:col>
      <xdr:colOff>38100</xdr:colOff>
      <xdr:row>46</xdr:row>
      <xdr:rowOff>9525</xdr:rowOff>
    </xdr:from>
    <xdr:to>
      <xdr:col>5</xdr:col>
      <xdr:colOff>676275</xdr:colOff>
      <xdr:row>47</xdr:row>
      <xdr:rowOff>19050</xdr:rowOff>
    </xdr:to>
    <xdr:pic>
      <xdr:nvPicPr>
        <xdr:cNvPr id="8" name="ComboBox4" hidden="1"/>
        <xdr:cNvPicPr preferRelativeResize="1">
          <a:picLocks noChangeAspect="1"/>
        </xdr:cNvPicPr>
      </xdr:nvPicPr>
      <xdr:blipFill>
        <a:blip r:embed="rId8"/>
        <a:stretch>
          <a:fillRect/>
        </a:stretch>
      </xdr:blipFill>
      <xdr:spPr>
        <a:xfrm>
          <a:off x="3895725" y="9667875"/>
          <a:ext cx="1619250" cy="200025"/>
        </a:xfrm>
        <a:prstGeom prst="rect">
          <a:avLst/>
        </a:prstGeom>
        <a:noFill/>
        <a:ln w="9525" cmpd="sng">
          <a:noFill/>
        </a:ln>
      </xdr:spPr>
    </xdr:pic>
    <xdr:clientData/>
  </xdr:twoCellAnchor>
  <xdr:twoCellAnchor editAs="oneCell">
    <xdr:from>
      <xdr:col>1</xdr:col>
      <xdr:colOff>9525</xdr:colOff>
      <xdr:row>45</xdr:row>
      <xdr:rowOff>9525</xdr:rowOff>
    </xdr:from>
    <xdr:to>
      <xdr:col>3</xdr:col>
      <xdr:colOff>285750</xdr:colOff>
      <xdr:row>46</xdr:row>
      <xdr:rowOff>9525</xdr:rowOff>
    </xdr:to>
    <xdr:pic>
      <xdr:nvPicPr>
        <xdr:cNvPr id="9" name="OptionButton4"/>
        <xdr:cNvPicPr preferRelativeResize="1">
          <a:picLocks noChangeAspect="1"/>
        </xdr:cNvPicPr>
      </xdr:nvPicPr>
      <xdr:blipFill>
        <a:blip r:embed="rId9"/>
        <a:stretch>
          <a:fillRect/>
        </a:stretch>
      </xdr:blipFill>
      <xdr:spPr>
        <a:xfrm>
          <a:off x="1028700" y="9477375"/>
          <a:ext cx="2200275" cy="190500"/>
        </a:xfrm>
        <a:prstGeom prst="rect">
          <a:avLst/>
        </a:prstGeom>
        <a:noFill/>
        <a:ln w="9525" cmpd="sng">
          <a:noFill/>
        </a:ln>
      </xdr:spPr>
    </xdr:pic>
    <xdr:clientData/>
  </xdr:twoCellAnchor>
  <xdr:twoCellAnchor editAs="oneCell">
    <xdr:from>
      <xdr:col>4</xdr:col>
      <xdr:colOff>28575</xdr:colOff>
      <xdr:row>50</xdr:row>
      <xdr:rowOff>9525</xdr:rowOff>
    </xdr:from>
    <xdr:to>
      <xdr:col>5</xdr:col>
      <xdr:colOff>666750</xdr:colOff>
      <xdr:row>51</xdr:row>
      <xdr:rowOff>19050</xdr:rowOff>
    </xdr:to>
    <xdr:pic>
      <xdr:nvPicPr>
        <xdr:cNvPr id="10" name="ComboBox5" hidden="1"/>
        <xdr:cNvPicPr preferRelativeResize="1">
          <a:picLocks noChangeAspect="1"/>
        </xdr:cNvPicPr>
      </xdr:nvPicPr>
      <xdr:blipFill>
        <a:blip r:embed="rId10"/>
        <a:stretch>
          <a:fillRect/>
        </a:stretch>
      </xdr:blipFill>
      <xdr:spPr>
        <a:xfrm>
          <a:off x="3886200" y="10429875"/>
          <a:ext cx="1619250" cy="200025"/>
        </a:xfrm>
        <a:prstGeom prst="rect">
          <a:avLst/>
        </a:prstGeom>
        <a:noFill/>
        <a:ln w="9525" cmpd="sng">
          <a:noFill/>
        </a:ln>
      </xdr:spPr>
    </xdr:pic>
    <xdr:clientData/>
  </xdr:twoCellAnchor>
  <xdr:twoCellAnchor editAs="oneCell">
    <xdr:from>
      <xdr:col>1</xdr:col>
      <xdr:colOff>19050</xdr:colOff>
      <xdr:row>49</xdr:row>
      <xdr:rowOff>0</xdr:rowOff>
    </xdr:from>
    <xdr:to>
      <xdr:col>3</xdr:col>
      <xdr:colOff>295275</xdr:colOff>
      <xdr:row>50</xdr:row>
      <xdr:rowOff>57150</xdr:rowOff>
    </xdr:to>
    <xdr:pic>
      <xdr:nvPicPr>
        <xdr:cNvPr id="11" name="OptionButton5"/>
        <xdr:cNvPicPr preferRelativeResize="1">
          <a:picLocks noChangeAspect="1"/>
        </xdr:cNvPicPr>
      </xdr:nvPicPr>
      <xdr:blipFill>
        <a:blip r:embed="rId11"/>
        <a:stretch>
          <a:fillRect/>
        </a:stretch>
      </xdr:blipFill>
      <xdr:spPr>
        <a:xfrm>
          <a:off x="1038225" y="10229850"/>
          <a:ext cx="2200275" cy="247650"/>
        </a:xfrm>
        <a:prstGeom prst="rect">
          <a:avLst/>
        </a:prstGeom>
        <a:noFill/>
        <a:ln w="9525" cmpd="sng">
          <a:noFill/>
        </a:ln>
      </xdr:spPr>
    </xdr:pic>
    <xdr:clientData/>
  </xdr:twoCellAnchor>
  <xdr:twoCellAnchor editAs="oneCell">
    <xdr:from>
      <xdr:col>1</xdr:col>
      <xdr:colOff>19050</xdr:colOff>
      <xdr:row>53</xdr:row>
      <xdr:rowOff>9525</xdr:rowOff>
    </xdr:from>
    <xdr:to>
      <xdr:col>3</xdr:col>
      <xdr:colOff>295275</xdr:colOff>
      <xdr:row>54</xdr:row>
      <xdr:rowOff>66675</xdr:rowOff>
    </xdr:to>
    <xdr:pic>
      <xdr:nvPicPr>
        <xdr:cNvPr id="12" name="OptionButton6"/>
        <xdr:cNvPicPr preferRelativeResize="1">
          <a:picLocks noChangeAspect="1"/>
        </xdr:cNvPicPr>
      </xdr:nvPicPr>
      <xdr:blipFill>
        <a:blip r:embed="rId12"/>
        <a:stretch>
          <a:fillRect/>
        </a:stretch>
      </xdr:blipFill>
      <xdr:spPr>
        <a:xfrm>
          <a:off x="1038225" y="11001375"/>
          <a:ext cx="2200275" cy="247650"/>
        </a:xfrm>
        <a:prstGeom prst="rect">
          <a:avLst/>
        </a:prstGeom>
        <a:noFill/>
        <a:ln w="9525" cmpd="sng">
          <a:noFill/>
        </a:ln>
      </xdr:spPr>
    </xdr:pic>
    <xdr:clientData/>
  </xdr:twoCellAnchor>
  <xdr:twoCellAnchor editAs="oneCell">
    <xdr:from>
      <xdr:col>4</xdr:col>
      <xdr:colOff>28575</xdr:colOff>
      <xdr:row>54</xdr:row>
      <xdr:rowOff>9525</xdr:rowOff>
    </xdr:from>
    <xdr:to>
      <xdr:col>5</xdr:col>
      <xdr:colOff>666750</xdr:colOff>
      <xdr:row>55</xdr:row>
      <xdr:rowOff>19050</xdr:rowOff>
    </xdr:to>
    <xdr:pic>
      <xdr:nvPicPr>
        <xdr:cNvPr id="13" name="ComboBox6"/>
        <xdr:cNvPicPr preferRelativeResize="1">
          <a:picLocks noChangeAspect="1"/>
        </xdr:cNvPicPr>
      </xdr:nvPicPr>
      <xdr:blipFill>
        <a:blip r:embed="rId13"/>
        <a:stretch>
          <a:fillRect/>
        </a:stretch>
      </xdr:blipFill>
      <xdr:spPr>
        <a:xfrm>
          <a:off x="3886200" y="11191875"/>
          <a:ext cx="161925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65</xdr:row>
      <xdr:rowOff>0</xdr:rowOff>
    </xdr:from>
    <xdr:to>
      <xdr:col>18</xdr:col>
      <xdr:colOff>209550</xdr:colOff>
      <xdr:row>65</xdr:row>
      <xdr:rowOff>0</xdr:rowOff>
    </xdr:to>
    <xdr:graphicFrame>
      <xdr:nvGraphicFramePr>
        <xdr:cNvPr id="1" name="Chart 2"/>
        <xdr:cNvGraphicFramePr/>
      </xdr:nvGraphicFramePr>
      <xdr:xfrm>
        <a:off x="11134725" y="13620750"/>
        <a:ext cx="3514725" cy="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0</xdr:row>
      <xdr:rowOff>9525</xdr:rowOff>
    </xdr:from>
    <xdr:to>
      <xdr:col>1</xdr:col>
      <xdr:colOff>600075</xdr:colOff>
      <xdr:row>4</xdr:row>
      <xdr:rowOff>228600</xdr:rowOff>
    </xdr:to>
    <xdr:pic>
      <xdr:nvPicPr>
        <xdr:cNvPr id="2" name="Picture 11" descr="color-seal-3-inch"/>
        <xdr:cNvPicPr preferRelativeResize="1">
          <a:picLocks noChangeAspect="1"/>
        </xdr:cNvPicPr>
      </xdr:nvPicPr>
      <xdr:blipFill>
        <a:blip r:embed="rId2"/>
        <a:stretch>
          <a:fillRect/>
        </a:stretch>
      </xdr:blipFill>
      <xdr:spPr>
        <a:xfrm>
          <a:off x="257175" y="9525"/>
          <a:ext cx="1171575" cy="1209675"/>
        </a:xfrm>
        <a:prstGeom prst="rect">
          <a:avLst/>
        </a:prstGeom>
        <a:noFill/>
        <a:ln w="9525" cmpd="sng">
          <a:noFill/>
        </a:ln>
      </xdr:spPr>
    </xdr:pic>
    <xdr:clientData/>
  </xdr:twoCellAnchor>
  <xdr:twoCellAnchor editAs="oneCell">
    <xdr:from>
      <xdr:col>3</xdr:col>
      <xdr:colOff>0</xdr:colOff>
      <xdr:row>26</xdr:row>
      <xdr:rowOff>171450</xdr:rowOff>
    </xdr:from>
    <xdr:to>
      <xdr:col>4</xdr:col>
      <xdr:colOff>238125</xdr:colOff>
      <xdr:row>28</xdr:row>
      <xdr:rowOff>9525</xdr:rowOff>
    </xdr:to>
    <xdr:pic>
      <xdr:nvPicPr>
        <xdr:cNvPr id="3" name="ComboBox1"/>
        <xdr:cNvPicPr preferRelativeResize="1">
          <a:picLocks noChangeAspect="1"/>
        </xdr:cNvPicPr>
      </xdr:nvPicPr>
      <xdr:blipFill>
        <a:blip r:embed="rId3"/>
        <a:stretch>
          <a:fillRect/>
        </a:stretch>
      </xdr:blipFill>
      <xdr:spPr>
        <a:xfrm>
          <a:off x="3533775" y="5867400"/>
          <a:ext cx="14763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32"/>
  <sheetViews>
    <sheetView showGridLines="0" showRowColHeaders="0" tabSelected="1" workbookViewId="0" topLeftCell="A1">
      <selection activeCell="F182" sqref="F182"/>
    </sheetView>
  </sheetViews>
  <sheetFormatPr defaultColWidth="8.8515625" defaultRowHeight="12.75"/>
  <cols>
    <col min="1" max="1" width="20.7109375" style="18" customWidth="1"/>
    <col min="2" max="2" width="17.8515625" style="18" customWidth="1"/>
    <col min="3" max="3" width="16.28125" style="18" customWidth="1"/>
    <col min="4" max="4" width="25.7109375" style="18" customWidth="1"/>
    <col min="5" max="6" width="19.57421875" style="18" customWidth="1"/>
    <col min="7" max="7" width="13.00390625" style="18" customWidth="1"/>
    <col min="8" max="8" width="5.421875" style="19" customWidth="1"/>
    <col min="9" max="9" width="5.00390625" style="18" customWidth="1"/>
    <col min="10" max="10" width="13.140625" style="18" customWidth="1"/>
    <col min="11" max="11" width="9.7109375" style="18" customWidth="1"/>
    <col min="12" max="16384" width="8.8515625" style="18" customWidth="1"/>
  </cols>
  <sheetData>
    <row r="1" spans="1:11" ht="19.5" customHeight="1">
      <c r="A1" s="141"/>
      <c r="B1" s="297" t="s">
        <v>123</v>
      </c>
      <c r="C1" s="297"/>
      <c r="D1" s="297"/>
      <c r="E1" s="297"/>
      <c r="F1" s="297"/>
      <c r="G1" s="297"/>
      <c r="H1" s="297"/>
      <c r="I1" s="297"/>
      <c r="J1" s="296"/>
      <c r="K1" s="296"/>
    </row>
    <row r="2" spans="1:11" ht="19.5" customHeight="1">
      <c r="A2" s="141"/>
      <c r="B2" s="297" t="s">
        <v>124</v>
      </c>
      <c r="C2" s="297"/>
      <c r="D2" s="297"/>
      <c r="E2" s="297"/>
      <c r="F2" s="297"/>
      <c r="G2" s="297"/>
      <c r="H2" s="297"/>
      <c r="I2" s="297"/>
      <c r="J2" s="297"/>
      <c r="K2" s="296"/>
    </row>
    <row r="3" spans="1:11" ht="19.5" customHeight="1">
      <c r="A3" s="141"/>
      <c r="B3" s="297" t="s">
        <v>125</v>
      </c>
      <c r="C3" s="297"/>
      <c r="D3" s="297"/>
      <c r="E3" s="297"/>
      <c r="F3" s="297"/>
      <c r="G3" s="297"/>
      <c r="H3" s="297"/>
      <c r="I3" s="297"/>
      <c r="J3" s="298" t="s">
        <v>112</v>
      </c>
      <c r="K3" s="298"/>
    </row>
    <row r="4" spans="1:11" ht="19.5" customHeight="1">
      <c r="A4" s="296"/>
      <c r="B4" s="296"/>
      <c r="C4" s="296"/>
      <c r="D4" s="297"/>
      <c r="E4" s="296"/>
      <c r="F4" s="296"/>
      <c r="G4" s="296"/>
      <c r="H4" s="296"/>
      <c r="I4" s="296"/>
      <c r="J4" s="298" t="s">
        <v>117</v>
      </c>
      <c r="K4" s="298"/>
    </row>
    <row r="5" spans="1:11" ht="19.5" customHeight="1">
      <c r="A5" s="296"/>
      <c r="B5" s="296"/>
      <c r="C5" s="296"/>
      <c r="D5" s="296"/>
      <c r="E5" s="296"/>
      <c r="F5" s="296"/>
      <c r="G5" s="296"/>
      <c r="H5" s="296"/>
      <c r="I5" s="296"/>
      <c r="J5" s="296"/>
      <c r="K5" s="296"/>
    </row>
    <row r="6" spans="1:11" ht="18">
      <c r="A6" s="302"/>
      <c r="B6" s="296"/>
      <c r="C6" s="296"/>
      <c r="D6" s="296"/>
      <c r="E6" s="296"/>
      <c r="F6" s="296"/>
      <c r="G6" s="296"/>
      <c r="H6" s="296"/>
      <c r="I6" s="296"/>
      <c r="J6" s="296"/>
      <c r="K6" s="296"/>
    </row>
    <row r="7" spans="1:11" ht="15" customHeight="1">
      <c r="A7" s="303" t="s">
        <v>118</v>
      </c>
      <c r="B7" s="304"/>
      <c r="C7" s="304"/>
      <c r="D7" s="304"/>
      <c r="E7" s="304"/>
      <c r="F7" s="304"/>
      <c r="G7" s="304"/>
      <c r="H7" s="304"/>
      <c r="I7" s="304"/>
      <c r="J7" s="304"/>
      <c r="K7" s="305"/>
    </row>
    <row r="8" spans="1:11" ht="15" customHeight="1">
      <c r="A8" s="306" t="s">
        <v>96</v>
      </c>
      <c r="B8" s="307"/>
      <c r="C8" s="307"/>
      <c r="D8" s="307"/>
      <c r="E8" s="307"/>
      <c r="F8" s="307"/>
      <c r="G8" s="307"/>
      <c r="H8" s="307"/>
      <c r="I8" s="307"/>
      <c r="J8" s="307"/>
      <c r="K8" s="308"/>
    </row>
    <row r="9" spans="1:11" ht="15" customHeight="1">
      <c r="A9" s="283" t="s">
        <v>119</v>
      </c>
      <c r="B9" s="284"/>
      <c r="C9" s="284"/>
      <c r="D9" s="284"/>
      <c r="E9" s="284"/>
      <c r="F9" s="284"/>
      <c r="G9" s="284"/>
      <c r="H9" s="284"/>
      <c r="I9" s="284"/>
      <c r="J9" s="284"/>
      <c r="K9" s="285"/>
    </row>
    <row r="10" spans="1:11" ht="15" customHeight="1">
      <c r="A10" s="286" t="s">
        <v>120</v>
      </c>
      <c r="B10" s="284"/>
      <c r="C10" s="284"/>
      <c r="D10" s="284"/>
      <c r="E10" s="284"/>
      <c r="F10" s="284"/>
      <c r="G10" s="284"/>
      <c r="H10" s="284"/>
      <c r="I10" s="284"/>
      <c r="J10" s="284"/>
      <c r="K10" s="285"/>
    </row>
    <row r="11" spans="1:11" ht="15" customHeight="1">
      <c r="A11" s="299" t="s">
        <v>121</v>
      </c>
      <c r="B11" s="300"/>
      <c r="C11" s="300"/>
      <c r="D11" s="300"/>
      <c r="E11" s="300"/>
      <c r="F11" s="300"/>
      <c r="G11" s="300"/>
      <c r="H11" s="300"/>
      <c r="I11" s="300"/>
      <c r="J11" s="300"/>
      <c r="K11" s="301"/>
    </row>
    <row r="12" spans="1:11" ht="15" customHeight="1">
      <c r="A12" s="296"/>
      <c r="B12" s="296"/>
      <c r="C12" s="296"/>
      <c r="D12" s="296"/>
      <c r="E12" s="296"/>
      <c r="F12" s="296"/>
      <c r="G12" s="296"/>
      <c r="H12" s="296"/>
      <c r="I12" s="296"/>
      <c r="J12" s="296"/>
      <c r="K12" s="296"/>
    </row>
    <row r="13" spans="1:11" ht="15" customHeight="1" hidden="1">
      <c r="A13" s="296"/>
      <c r="B13" s="296"/>
      <c r="C13" s="296"/>
      <c r="D13" s="296"/>
      <c r="E13" s="296"/>
      <c r="F13" s="296"/>
      <c r="G13" s="296"/>
      <c r="H13" s="296"/>
      <c r="I13" s="296"/>
      <c r="J13" s="296"/>
      <c r="K13" s="296"/>
    </row>
    <row r="14" spans="1:11" ht="15" customHeight="1">
      <c r="A14" s="295" t="s">
        <v>122</v>
      </c>
      <c r="B14" s="295"/>
      <c r="C14" s="294"/>
      <c r="D14" s="294"/>
      <c r="E14" s="294"/>
      <c r="F14" s="294"/>
      <c r="G14" s="294"/>
      <c r="H14" s="294"/>
      <c r="I14" s="294"/>
      <c r="J14" s="294"/>
      <c r="K14" s="294"/>
    </row>
    <row r="15" spans="1:11" ht="24.75" customHeight="1">
      <c r="A15" s="295"/>
      <c r="B15" s="295"/>
      <c r="C15" s="288"/>
      <c r="D15" s="289"/>
      <c r="E15" s="289"/>
      <c r="F15" s="289"/>
      <c r="G15" s="289"/>
      <c r="H15" s="289"/>
      <c r="I15" s="289"/>
      <c r="J15" s="290"/>
      <c r="K15" s="118"/>
    </row>
    <row r="16" spans="1:11" ht="24.75" customHeight="1">
      <c r="A16" s="295"/>
      <c r="B16" s="295"/>
      <c r="C16" s="291"/>
      <c r="D16" s="292"/>
      <c r="E16" s="292"/>
      <c r="F16" s="292"/>
      <c r="G16" s="292"/>
      <c r="H16" s="292"/>
      <c r="I16" s="292"/>
      <c r="J16" s="293"/>
      <c r="K16" s="118"/>
    </row>
    <row r="17" spans="1:11" ht="15" customHeight="1">
      <c r="A17" s="295"/>
      <c r="B17" s="295"/>
      <c r="C17" s="287"/>
      <c r="D17" s="287"/>
      <c r="E17" s="287"/>
      <c r="F17" s="287"/>
      <c r="G17" s="287"/>
      <c r="H17" s="287"/>
      <c r="I17" s="287"/>
      <c r="J17" s="287"/>
      <c r="K17" s="287"/>
    </row>
    <row r="18" ht="15" customHeight="1">
      <c r="H18" s="18"/>
    </row>
    <row r="19" s="156" customFormat="1" ht="24.75" customHeight="1" thickBot="1">
      <c r="A19" s="175" t="s">
        <v>0</v>
      </c>
    </row>
    <row r="20" spans="1:11" ht="15" customHeight="1" thickTop="1">
      <c r="A20" s="21" t="s">
        <v>60</v>
      </c>
      <c r="B20" s="22"/>
      <c r="C20" s="22"/>
      <c r="D20" s="22"/>
      <c r="E20" s="22"/>
      <c r="F20" s="22"/>
      <c r="G20" s="22"/>
      <c r="H20" s="22"/>
      <c r="I20" s="22"/>
      <c r="J20" s="22"/>
      <c r="K20" s="22"/>
    </row>
    <row r="21" spans="2:8" ht="15" customHeight="1">
      <c r="B21" s="20" t="s">
        <v>75</v>
      </c>
      <c r="F21" s="87">
        <v>15</v>
      </c>
      <c r="G21" s="20" t="s">
        <v>206</v>
      </c>
      <c r="H21" s="18"/>
    </row>
    <row r="22" spans="2:8" ht="15" customHeight="1">
      <c r="B22" s="20" t="s">
        <v>74</v>
      </c>
      <c r="F22" s="230">
        <v>3730</v>
      </c>
      <c r="G22" s="20" t="s">
        <v>61</v>
      </c>
      <c r="H22" s="18"/>
    </row>
    <row r="23" spans="2:8" ht="15" customHeight="1">
      <c r="B23" s="20" t="s">
        <v>62</v>
      </c>
      <c r="F23" s="230">
        <v>60</v>
      </c>
      <c r="G23" s="20"/>
      <c r="H23" s="18"/>
    </row>
    <row r="24" spans="2:8" ht="12.75" customHeight="1">
      <c r="B24" s="20"/>
      <c r="F24" s="96"/>
      <c r="G24" s="20"/>
      <c r="H24" s="18"/>
    </row>
    <row r="25" spans="2:8" ht="15" customHeight="1">
      <c r="B25" s="29" t="s">
        <v>63</v>
      </c>
      <c r="C25" s="29"/>
      <c r="D25" s="29"/>
      <c r="E25" s="29"/>
      <c r="F25" s="34">
        <v>0.000267</v>
      </c>
      <c r="G25" s="29" t="s">
        <v>207</v>
      </c>
      <c r="H25" s="18"/>
    </row>
    <row r="26" spans="1:8" ht="15" customHeight="1">
      <c r="A26" s="41" t="s">
        <v>76</v>
      </c>
      <c r="B26" s="42"/>
      <c r="C26" s="29"/>
      <c r="D26" s="29"/>
      <c r="E26" s="29"/>
      <c r="F26" s="40"/>
      <c r="G26" s="29"/>
      <c r="H26" s="18"/>
    </row>
    <row r="27" spans="2:8" ht="15" customHeight="1">
      <c r="B27" s="1" t="s">
        <v>4</v>
      </c>
      <c r="C27"/>
      <c r="D27" s="29"/>
      <c r="E27" s="29"/>
      <c r="F27" s="231">
        <v>26</v>
      </c>
      <c r="G27" s="1" t="s">
        <v>3</v>
      </c>
      <c r="H27" s="18"/>
    </row>
    <row r="28" spans="2:8" ht="15" customHeight="1">
      <c r="B28" s="1" t="s">
        <v>5</v>
      </c>
      <c r="C28"/>
      <c r="D28" s="29"/>
      <c r="E28" s="29"/>
      <c r="F28" s="231">
        <v>50</v>
      </c>
      <c r="G28" s="1" t="s">
        <v>3</v>
      </c>
      <c r="H28" s="18"/>
    </row>
    <row r="29" spans="2:8" ht="15" customHeight="1">
      <c r="B29" s="1" t="s">
        <v>6</v>
      </c>
      <c r="C29"/>
      <c r="D29" s="29"/>
      <c r="E29" s="29"/>
      <c r="F29" s="232">
        <v>12</v>
      </c>
      <c r="G29" s="16" t="s">
        <v>3</v>
      </c>
      <c r="H29" s="18"/>
    </row>
    <row r="30" spans="2:8" ht="15" customHeight="1">
      <c r="B30" s="29"/>
      <c r="C30" s="29"/>
      <c r="D30" s="29"/>
      <c r="E30" s="29"/>
      <c r="F30" s="40"/>
      <c r="G30" s="35"/>
      <c r="H30" s="18"/>
    </row>
    <row r="31" spans="1:8" ht="15" customHeight="1">
      <c r="A31" s="41" t="s">
        <v>77</v>
      </c>
      <c r="B31" s="42"/>
      <c r="C31" s="29"/>
      <c r="D31" s="29"/>
      <c r="E31" s="29"/>
      <c r="F31" s="40"/>
      <c r="G31" s="35"/>
      <c r="H31" s="18"/>
    </row>
    <row r="32" spans="1:8" ht="15" customHeight="1">
      <c r="A32" s="16" t="s">
        <v>116</v>
      </c>
      <c r="B32" s="17"/>
      <c r="C32" s="16"/>
      <c r="D32" s="16"/>
      <c r="E32" s="16"/>
      <c r="F32" s="95">
        <v>4</v>
      </c>
      <c r="G32" s="5" t="s">
        <v>114</v>
      </c>
      <c r="H32" s="117">
        <f>F32/100</f>
        <v>0.04</v>
      </c>
    </row>
    <row r="33" spans="1:8" ht="15" customHeight="1" thickBot="1">
      <c r="A33" s="16"/>
      <c r="B33" s="17"/>
      <c r="C33" s="16"/>
      <c r="D33" s="16"/>
      <c r="E33" s="16"/>
      <c r="F33" s="44"/>
      <c r="G33" s="2"/>
      <c r="H33" s="18"/>
    </row>
    <row r="34" spans="1:8" ht="15" customHeight="1" thickBot="1" thickTop="1">
      <c r="A34" s="16"/>
      <c r="B34" s="17"/>
      <c r="C34" s="16"/>
      <c r="D34" s="16"/>
      <c r="E34" s="16"/>
      <c r="F34" s="97" t="s">
        <v>97</v>
      </c>
      <c r="G34" s="2"/>
      <c r="H34" s="18"/>
    </row>
    <row r="35" spans="1:8" ht="12.75" customHeight="1" thickBot="1" thickTop="1">
      <c r="A35" s="16"/>
      <c r="B35" s="17"/>
      <c r="C35" s="16"/>
      <c r="D35" s="16"/>
      <c r="E35" s="16"/>
      <c r="F35" s="44"/>
      <c r="H35" s="18"/>
    </row>
    <row r="36" spans="1:11" ht="24.75" customHeight="1" thickTop="1">
      <c r="A36" s="176" t="s">
        <v>64</v>
      </c>
      <c r="B36" s="22"/>
      <c r="C36" s="22"/>
      <c r="D36" s="22"/>
      <c r="E36" s="22"/>
      <c r="F36" s="22"/>
      <c r="G36" s="22"/>
      <c r="H36" s="22"/>
      <c r="I36" s="22"/>
      <c r="J36" s="22"/>
      <c r="K36" s="22"/>
    </row>
    <row r="37" spans="2:7" ht="15" customHeight="1">
      <c r="B37" s="24" t="s">
        <v>95</v>
      </c>
      <c r="C37" s="24"/>
      <c r="D37" s="24"/>
      <c r="E37" s="24"/>
      <c r="F37" s="24"/>
      <c r="G37" s="44"/>
    </row>
    <row r="38" spans="2:7" ht="15" customHeight="1" thickBot="1">
      <c r="B38" s="84" t="s">
        <v>65</v>
      </c>
      <c r="C38" s="36"/>
      <c r="D38" s="36"/>
      <c r="E38" s="36"/>
      <c r="F38" s="36"/>
      <c r="G38" s="44"/>
    </row>
    <row r="39" spans="2:7" ht="15" customHeight="1">
      <c r="B39" s="45"/>
      <c r="C39" s="55" t="s">
        <v>87</v>
      </c>
      <c r="E39" s="39"/>
      <c r="G39" s="23"/>
    </row>
    <row r="40" spans="2:7" ht="15" customHeight="1">
      <c r="B40" s="49" t="s">
        <v>66</v>
      </c>
      <c r="C40" s="50" t="s">
        <v>67</v>
      </c>
      <c r="D40" s="25"/>
      <c r="E40" s="25"/>
      <c r="G40" s="23"/>
    </row>
    <row r="41" spans="2:7" ht="15" customHeight="1" thickBot="1">
      <c r="B41" s="51" t="s">
        <v>68</v>
      </c>
      <c r="C41" s="52" t="s">
        <v>69</v>
      </c>
      <c r="D41" s="25"/>
      <c r="E41" s="88" t="s">
        <v>70</v>
      </c>
      <c r="F41" s="89"/>
      <c r="G41" s="23"/>
    </row>
    <row r="42" spans="2:7" ht="13.5" customHeight="1">
      <c r="B42" s="53">
        <v>2.15</v>
      </c>
      <c r="C42" s="54">
        <v>15</v>
      </c>
      <c r="D42" s="25"/>
      <c r="E42" s="25"/>
      <c r="G42" s="23"/>
    </row>
    <row r="43" spans="2:7" ht="13.5" customHeight="1">
      <c r="B43" s="53">
        <v>2.17</v>
      </c>
      <c r="C43" s="54">
        <v>19</v>
      </c>
      <c r="D43" s="25"/>
      <c r="E43" s="38" t="s">
        <v>81</v>
      </c>
      <c r="G43" s="23"/>
    </row>
    <row r="44" spans="2:7" ht="13.5" customHeight="1">
      <c r="B44" s="53">
        <v>2.2</v>
      </c>
      <c r="C44" s="54">
        <v>26</v>
      </c>
      <c r="D44" s="25"/>
      <c r="E44" s="37"/>
      <c r="G44" s="23"/>
    </row>
    <row r="45" spans="2:7" ht="13.5" customHeight="1">
      <c r="B45" s="53">
        <v>2.23</v>
      </c>
      <c r="C45" s="54">
        <v>37</v>
      </c>
      <c r="D45" s="25"/>
      <c r="E45" s="25"/>
      <c r="G45" s="23"/>
    </row>
    <row r="46" spans="2:7" ht="13.5" customHeight="1">
      <c r="B46" s="53">
        <v>2.25</v>
      </c>
      <c r="C46" s="54">
        <v>45</v>
      </c>
      <c r="D46" s="25"/>
      <c r="E46" s="25"/>
      <c r="G46" s="23"/>
    </row>
    <row r="47" spans="2:7" ht="13.5" customHeight="1">
      <c r="B47" s="53">
        <v>2.27</v>
      </c>
      <c r="C47" s="54">
        <v>60</v>
      </c>
      <c r="D47" s="25"/>
      <c r="E47" s="25"/>
      <c r="G47" s="23"/>
    </row>
    <row r="48" spans="2:7" ht="13.5" customHeight="1">
      <c r="B48" s="53">
        <v>2.33</v>
      </c>
      <c r="C48" s="54">
        <v>120</v>
      </c>
      <c r="D48" s="25"/>
      <c r="E48" s="25"/>
      <c r="G48" s="23"/>
    </row>
    <row r="49" spans="2:7" ht="13.5" customHeight="1">
      <c r="B49" s="53">
        <v>2.37</v>
      </c>
      <c r="C49" s="54">
        <v>195</v>
      </c>
      <c r="D49" s="25"/>
      <c r="E49" s="25"/>
      <c r="G49" s="23"/>
    </row>
    <row r="50" spans="2:7" ht="13.5" customHeight="1">
      <c r="B50" s="53">
        <v>2.41</v>
      </c>
      <c r="C50" s="54">
        <v>300</v>
      </c>
      <c r="D50" s="39"/>
      <c r="F50" s="23"/>
      <c r="G50" s="23"/>
    </row>
    <row r="51" spans="2:7" ht="13.5" customHeight="1" thickBot="1">
      <c r="B51" s="59" t="s">
        <v>101</v>
      </c>
      <c r="C51" s="60" t="s">
        <v>102</v>
      </c>
      <c r="D51" s="39" t="s">
        <v>85</v>
      </c>
      <c r="F51" s="23"/>
      <c r="G51" s="23"/>
    </row>
    <row r="52" spans="2:7" ht="15" customHeight="1">
      <c r="B52" s="45"/>
      <c r="C52" s="55" t="s">
        <v>86</v>
      </c>
      <c r="D52" s="39"/>
      <c r="E52" s="39"/>
      <c r="F52" s="23"/>
      <c r="G52" s="23"/>
    </row>
    <row r="53" spans="2:7" ht="15" customHeight="1">
      <c r="B53" s="49" t="s">
        <v>66</v>
      </c>
      <c r="C53" s="50" t="s">
        <v>67</v>
      </c>
      <c r="D53" s="25"/>
      <c r="E53" s="25"/>
      <c r="F53" s="23"/>
      <c r="G53" s="23"/>
    </row>
    <row r="54" spans="2:7" ht="15" customHeight="1" thickBot="1">
      <c r="B54" s="51" t="s">
        <v>68</v>
      </c>
      <c r="C54" s="52" t="s">
        <v>71</v>
      </c>
      <c r="D54" s="25"/>
      <c r="E54" s="233" t="s">
        <v>70</v>
      </c>
      <c r="F54" s="234"/>
      <c r="G54" s="23"/>
    </row>
    <row r="55" spans="2:7" ht="13.5" customHeight="1">
      <c r="B55" s="57">
        <v>2.15</v>
      </c>
      <c r="C55" s="56">
        <v>60</v>
      </c>
      <c r="D55" s="25"/>
      <c r="E55" s="25"/>
      <c r="F55" s="23"/>
      <c r="G55" s="23"/>
    </row>
    <row r="56" spans="2:7" ht="13.5" customHeight="1">
      <c r="B56" s="58">
        <v>2.17</v>
      </c>
      <c r="C56" s="56">
        <v>80</v>
      </c>
      <c r="D56" s="25"/>
      <c r="E56" s="38" t="s">
        <v>81</v>
      </c>
      <c r="G56" s="23"/>
    </row>
    <row r="57" spans="2:7" ht="13.5" customHeight="1">
      <c r="B57" s="58">
        <v>2.2</v>
      </c>
      <c r="C57" s="56">
        <v>105</v>
      </c>
      <c r="D57" s="25"/>
      <c r="E57" s="38"/>
      <c r="G57" s="23"/>
    </row>
    <row r="58" spans="2:7" ht="13.5" customHeight="1">
      <c r="B58" s="58">
        <v>2.23</v>
      </c>
      <c r="C58" s="56">
        <v>150</v>
      </c>
      <c r="D58" s="25"/>
      <c r="E58" s="25"/>
      <c r="F58" s="23"/>
      <c r="G58" s="23"/>
    </row>
    <row r="59" spans="2:7" ht="13.5" customHeight="1">
      <c r="B59" s="58">
        <v>2.25</v>
      </c>
      <c r="C59" s="56">
        <v>185</v>
      </c>
      <c r="D59" s="25"/>
      <c r="E59" s="25"/>
      <c r="F59" s="23"/>
      <c r="G59" s="23"/>
    </row>
    <row r="60" spans="2:7" ht="13.5" customHeight="1">
      <c r="B60" s="58">
        <v>2.27</v>
      </c>
      <c r="C60" s="56">
        <v>230</v>
      </c>
      <c r="D60" s="25"/>
      <c r="E60" s="25"/>
      <c r="F60" s="23"/>
      <c r="G60" s="23"/>
    </row>
    <row r="61" spans="2:7" ht="13.5" customHeight="1">
      <c r="B61" s="58">
        <v>2.33</v>
      </c>
      <c r="C61" s="56">
        <v>450</v>
      </c>
      <c r="D61" s="25"/>
      <c r="E61" s="25"/>
      <c r="F61" s="23"/>
      <c r="G61" s="23"/>
    </row>
    <row r="62" spans="2:7" ht="13.5" customHeight="1">
      <c r="B62" s="58">
        <v>2.37</v>
      </c>
      <c r="C62" s="56">
        <v>700</v>
      </c>
      <c r="D62" s="25"/>
      <c r="E62" s="25"/>
      <c r="F62" s="23"/>
      <c r="G62" s="23"/>
    </row>
    <row r="63" spans="2:7" ht="13.5" customHeight="1">
      <c r="B63" s="58">
        <v>2.41</v>
      </c>
      <c r="C63" s="56">
        <v>1100</v>
      </c>
      <c r="D63" s="25"/>
      <c r="E63" s="25"/>
      <c r="F63" s="23"/>
      <c r="G63" s="23"/>
    </row>
    <row r="64" spans="2:7" ht="13.5" customHeight="1" thickBot="1">
      <c r="B64" s="59" t="s">
        <v>101</v>
      </c>
      <c r="C64" s="60" t="s">
        <v>102</v>
      </c>
      <c r="D64" s="39" t="s">
        <v>85</v>
      </c>
      <c r="F64" s="23"/>
      <c r="G64" s="23"/>
    </row>
    <row r="65" spans="2:7" ht="15" customHeight="1">
      <c r="B65" s="45"/>
      <c r="C65" s="55" t="s">
        <v>86</v>
      </c>
      <c r="D65" s="39"/>
      <c r="E65" s="39"/>
      <c r="F65" s="23"/>
      <c r="G65" s="23"/>
    </row>
    <row r="66" spans="2:7" ht="15" customHeight="1">
      <c r="B66" s="49" t="s">
        <v>66</v>
      </c>
      <c r="C66" s="50" t="s">
        <v>67</v>
      </c>
      <c r="D66" s="25"/>
      <c r="E66" s="25"/>
      <c r="F66" s="23"/>
      <c r="G66" s="23"/>
    </row>
    <row r="67" spans="2:7" ht="15" customHeight="1" thickBot="1">
      <c r="B67" s="51" t="s">
        <v>68</v>
      </c>
      <c r="C67" s="52" t="s">
        <v>72</v>
      </c>
      <c r="D67" s="25"/>
      <c r="E67" s="235" t="s">
        <v>70</v>
      </c>
      <c r="F67" s="236"/>
      <c r="G67" s="23"/>
    </row>
    <row r="68" spans="2:7" ht="13.5" customHeight="1">
      <c r="B68" s="53">
        <v>2.15</v>
      </c>
      <c r="C68" s="54" t="s">
        <v>2</v>
      </c>
      <c r="D68" s="25"/>
      <c r="E68" s="25"/>
      <c r="F68" s="23"/>
      <c r="G68" s="23"/>
    </row>
    <row r="69" spans="2:7" ht="13.5" customHeight="1">
      <c r="B69" s="53">
        <v>2.17</v>
      </c>
      <c r="C69" s="54">
        <v>4</v>
      </c>
      <c r="D69" s="25"/>
      <c r="E69" s="38" t="s">
        <v>81</v>
      </c>
      <c r="G69" s="23"/>
    </row>
    <row r="70" spans="2:7" ht="13.5" customHeight="1">
      <c r="B70" s="53">
        <v>2.2</v>
      </c>
      <c r="C70" s="54">
        <v>6</v>
      </c>
      <c r="D70" s="25"/>
      <c r="E70" s="37"/>
      <c r="G70" s="23"/>
    </row>
    <row r="71" spans="2:7" ht="13.5" customHeight="1">
      <c r="B71" s="53">
        <v>2.23</v>
      </c>
      <c r="C71" s="54">
        <v>8</v>
      </c>
      <c r="D71" s="25"/>
      <c r="E71" s="25"/>
      <c r="F71" s="23"/>
      <c r="G71" s="23"/>
    </row>
    <row r="72" spans="2:7" ht="13.5" customHeight="1">
      <c r="B72" s="53">
        <v>2.25</v>
      </c>
      <c r="C72" s="54">
        <v>11</v>
      </c>
      <c r="D72" s="25"/>
      <c r="E72" s="25"/>
      <c r="F72" s="23"/>
      <c r="G72" s="23"/>
    </row>
    <row r="73" spans="2:7" ht="13.5" customHeight="1">
      <c r="B73" s="53">
        <v>2.27</v>
      </c>
      <c r="C73" s="54">
        <v>12</v>
      </c>
      <c r="D73" s="25"/>
      <c r="E73" s="25"/>
      <c r="F73" s="23"/>
      <c r="G73" s="23"/>
    </row>
    <row r="74" spans="2:7" ht="13.5" customHeight="1">
      <c r="B74" s="53">
        <v>2.33</v>
      </c>
      <c r="C74" s="54">
        <v>24</v>
      </c>
      <c r="D74" s="25"/>
      <c r="E74" s="25"/>
      <c r="F74" s="23"/>
      <c r="G74" s="23"/>
    </row>
    <row r="75" spans="2:7" ht="13.5" customHeight="1">
      <c r="B75" s="53">
        <v>2.37</v>
      </c>
      <c r="C75" s="54">
        <v>38</v>
      </c>
      <c r="D75" s="25"/>
      <c r="E75" s="25"/>
      <c r="F75" s="23"/>
      <c r="G75" s="23"/>
    </row>
    <row r="76" spans="2:7" ht="13.5" customHeight="1">
      <c r="B76" s="53">
        <v>2.41</v>
      </c>
      <c r="C76" s="54">
        <v>58</v>
      </c>
      <c r="D76" s="25"/>
      <c r="E76" s="25"/>
      <c r="F76" s="23"/>
      <c r="G76" s="23"/>
    </row>
    <row r="77" spans="2:7" ht="13.5" customHeight="1" thickBot="1">
      <c r="B77" s="59" t="s">
        <v>101</v>
      </c>
      <c r="C77" s="60" t="s">
        <v>102</v>
      </c>
      <c r="D77" s="39" t="s">
        <v>85</v>
      </c>
      <c r="F77" s="23"/>
      <c r="G77" s="23"/>
    </row>
    <row r="78" spans="1:11" ht="15" customHeight="1" thickBot="1">
      <c r="A78" s="42"/>
      <c r="B78" s="219"/>
      <c r="C78" s="220"/>
      <c r="D78" s="42"/>
      <c r="E78" s="42"/>
      <c r="F78" s="218"/>
      <c r="G78" s="42"/>
      <c r="H78" s="218"/>
      <c r="I78" s="42"/>
      <c r="J78" s="42"/>
      <c r="K78" s="42"/>
    </row>
    <row r="79" spans="1:11" ht="24.75" customHeight="1" thickTop="1">
      <c r="A79" s="176" t="s">
        <v>115</v>
      </c>
      <c r="B79" s="22"/>
      <c r="C79" s="22"/>
      <c r="D79" s="22"/>
      <c r="E79" s="22"/>
      <c r="F79" s="116"/>
      <c r="G79" s="22"/>
      <c r="H79" s="116"/>
      <c r="I79" s="22"/>
      <c r="J79" s="22"/>
      <c r="K79" s="22"/>
    </row>
    <row r="80" spans="2:7" ht="15" customHeight="1">
      <c r="B80" s="24" t="s">
        <v>95</v>
      </c>
      <c r="C80" s="24"/>
      <c r="D80" s="24"/>
      <c r="E80" s="24"/>
      <c r="F80" s="24"/>
      <c r="G80" s="44"/>
    </row>
    <row r="81" spans="2:7" ht="15" customHeight="1">
      <c r="B81" s="84" t="s">
        <v>65</v>
      </c>
      <c r="C81" s="36"/>
      <c r="D81" s="36"/>
      <c r="E81" s="36"/>
      <c r="F81" s="36"/>
      <c r="G81" s="44"/>
    </row>
    <row r="82" ht="15" customHeight="1"/>
    <row r="83" spans="1:8" s="160" customFormat="1" ht="24.75" customHeight="1">
      <c r="A83" s="155" t="s">
        <v>73</v>
      </c>
      <c r="C83" s="178"/>
      <c r="D83" s="178"/>
      <c r="H83" s="177"/>
    </row>
    <row r="84" spans="1:8" s="160" customFormat="1" ht="15" customHeight="1">
      <c r="A84" s="155"/>
      <c r="B84" s="156"/>
      <c r="C84" s="178"/>
      <c r="D84" s="178"/>
      <c r="H84" s="177"/>
    </row>
    <row r="85" spans="2:8" s="178" customFormat="1" ht="24.75" customHeight="1">
      <c r="B85" s="186" t="s">
        <v>180</v>
      </c>
      <c r="C85" s="158" t="s">
        <v>187</v>
      </c>
      <c r="D85" s="165"/>
      <c r="G85" s="179"/>
      <c r="H85" s="180"/>
    </row>
    <row r="86" spans="2:10" ht="15" customHeight="1">
      <c r="B86" s="29"/>
      <c r="E86" s="25" t="s">
        <v>91</v>
      </c>
      <c r="F86" s="179"/>
      <c r="G86" s="85"/>
      <c r="H86" s="86"/>
      <c r="I86" s="83"/>
      <c r="J86" s="83"/>
    </row>
    <row r="87" spans="2:6" ht="15" customHeight="1">
      <c r="B87" s="170" t="s">
        <v>1</v>
      </c>
      <c r="E87" s="25" t="s">
        <v>208</v>
      </c>
      <c r="F87" s="85"/>
    </row>
    <row r="88" spans="2:3" ht="15" customHeight="1">
      <c r="B88" s="181" t="s">
        <v>163</v>
      </c>
      <c r="C88" s="182" t="s">
        <v>159</v>
      </c>
    </row>
    <row r="89" spans="2:3" ht="15" customHeight="1">
      <c r="B89" s="181" t="s">
        <v>164</v>
      </c>
      <c r="C89" s="182" t="s">
        <v>156</v>
      </c>
    </row>
    <row r="90" spans="2:3" ht="15" customHeight="1">
      <c r="B90" s="181" t="s">
        <v>165</v>
      </c>
      <c r="C90" s="182" t="s">
        <v>160</v>
      </c>
    </row>
    <row r="91" spans="2:3" ht="15" customHeight="1">
      <c r="B91" s="181" t="s">
        <v>157</v>
      </c>
      <c r="C91" s="182" t="s">
        <v>161</v>
      </c>
    </row>
    <row r="92" spans="2:3" ht="15" customHeight="1">
      <c r="B92" s="181" t="s">
        <v>158</v>
      </c>
      <c r="C92" s="182" t="s">
        <v>162</v>
      </c>
    </row>
    <row r="93" ht="15" customHeight="1">
      <c r="C93" s="29"/>
    </row>
    <row r="94" spans="2:8" s="178" customFormat="1" ht="24.75" customHeight="1">
      <c r="B94" s="186" t="s">
        <v>180</v>
      </c>
      <c r="C94" s="158" t="s">
        <v>188</v>
      </c>
      <c r="D94" s="165"/>
      <c r="E94" s="25" t="s">
        <v>166</v>
      </c>
      <c r="H94" s="183"/>
    </row>
    <row r="95" spans="2:8" ht="15" customHeight="1">
      <c r="B95" s="160"/>
      <c r="C95" s="160"/>
      <c r="D95" s="160"/>
      <c r="F95" s="85"/>
      <c r="G95" s="85"/>
      <c r="H95" s="86"/>
    </row>
    <row r="96" spans="1:11" ht="24.75" customHeight="1">
      <c r="A96" s="128"/>
      <c r="B96" s="207" t="s">
        <v>136</v>
      </c>
      <c r="C96" s="208">
        <f>(F21/1000)*(F22/100)*(F25)*F23*2</f>
        <v>0.017926379999999995</v>
      </c>
      <c r="D96" s="209" t="s">
        <v>137</v>
      </c>
      <c r="E96" s="210">
        <f>C96*0.02832</f>
        <v>0.0005076750815999999</v>
      </c>
      <c r="F96" s="209" t="s">
        <v>138</v>
      </c>
      <c r="G96" s="98"/>
      <c r="H96" s="98"/>
      <c r="I96" s="98"/>
      <c r="J96" s="98"/>
      <c r="K96" s="98"/>
    </row>
    <row r="97" spans="1:11" ht="15" customHeight="1">
      <c r="A97" s="128"/>
      <c r="B97" s="194"/>
      <c r="C97" s="195"/>
      <c r="D97" s="194"/>
      <c r="E97" s="196"/>
      <c r="F97" s="194"/>
      <c r="G97" s="98"/>
      <c r="H97" s="98"/>
      <c r="I97" s="98"/>
      <c r="J97" s="98"/>
      <c r="K97" s="98"/>
    </row>
    <row r="98" ht="15" customHeight="1"/>
    <row r="99" spans="1:4" ht="24.75" customHeight="1">
      <c r="A99" s="158" t="s">
        <v>78</v>
      </c>
      <c r="C99" s="28"/>
      <c r="D99" s="28"/>
    </row>
    <row r="100" spans="2:4" ht="15" customHeight="1">
      <c r="B100" s="158"/>
      <c r="C100" s="28"/>
      <c r="D100" s="28"/>
    </row>
    <row r="101" spans="3:8" s="165" customFormat="1" ht="24.75" customHeight="1">
      <c r="C101" s="174" t="s">
        <v>172</v>
      </c>
      <c r="D101" s="185" t="s">
        <v>173</v>
      </c>
      <c r="H101" s="184"/>
    </row>
    <row r="102" ht="15" customHeight="1">
      <c r="C102" s="29"/>
    </row>
    <row r="103" ht="15" customHeight="1">
      <c r="C103" s="170" t="s">
        <v>1</v>
      </c>
    </row>
    <row r="104" spans="3:4" ht="15" customHeight="1">
      <c r="C104" s="181" t="s">
        <v>169</v>
      </c>
      <c r="D104" s="182" t="s">
        <v>167</v>
      </c>
    </row>
    <row r="105" spans="3:4" ht="15" customHeight="1">
      <c r="C105" s="181" t="s">
        <v>104</v>
      </c>
      <c r="D105" s="182" t="s">
        <v>170</v>
      </c>
    </row>
    <row r="106" spans="3:4" ht="15" customHeight="1">
      <c r="C106" s="181" t="s">
        <v>168</v>
      </c>
      <c r="D106" s="182" t="s">
        <v>171</v>
      </c>
    </row>
    <row r="107" spans="3:5" ht="15" customHeight="1">
      <c r="C107" s="174"/>
      <c r="D107" s="158"/>
      <c r="E107" s="29"/>
    </row>
    <row r="108" spans="3:5" ht="24.75" customHeight="1">
      <c r="C108" s="174" t="s">
        <v>172</v>
      </c>
      <c r="D108" s="189">
        <f>D120*H32</f>
        <v>624</v>
      </c>
      <c r="E108" s="189" t="s">
        <v>153</v>
      </c>
    </row>
    <row r="109" spans="3:5" ht="15" customHeight="1">
      <c r="C109" s="174"/>
      <c r="D109" s="189"/>
      <c r="E109" s="189"/>
    </row>
    <row r="110" spans="2:8" s="165" customFormat="1" ht="24.75" customHeight="1">
      <c r="B110" s="158" t="s">
        <v>103</v>
      </c>
      <c r="C110" s="164"/>
      <c r="H110" s="184"/>
    </row>
    <row r="111" ht="15" customHeight="1"/>
    <row r="112" spans="3:4" ht="24.75" customHeight="1">
      <c r="C112" s="186" t="s">
        <v>104</v>
      </c>
      <c r="D112" s="158" t="s">
        <v>154</v>
      </c>
    </row>
    <row r="113" ht="15" customHeight="1"/>
    <row r="114" ht="15" customHeight="1">
      <c r="C114" s="188" t="s">
        <v>1</v>
      </c>
    </row>
    <row r="115" spans="3:4" ht="15" customHeight="1">
      <c r="C115" s="169" t="s">
        <v>104</v>
      </c>
      <c r="D115" s="187" t="s">
        <v>149</v>
      </c>
    </row>
    <row r="116" spans="3:5" ht="15" customHeight="1">
      <c r="C116" s="169" t="s">
        <v>174</v>
      </c>
      <c r="D116" s="182" t="s">
        <v>150</v>
      </c>
      <c r="E116" s="29"/>
    </row>
    <row r="117" spans="3:5" ht="15" customHeight="1">
      <c r="C117" s="169" t="s">
        <v>147</v>
      </c>
      <c r="D117" s="182" t="s">
        <v>151</v>
      </c>
      <c r="E117" s="29"/>
    </row>
    <row r="118" spans="3:5" ht="15" customHeight="1">
      <c r="C118" s="169" t="s">
        <v>148</v>
      </c>
      <c r="D118" s="182" t="s">
        <v>152</v>
      </c>
      <c r="E118" s="29"/>
    </row>
    <row r="119" ht="15" customHeight="1"/>
    <row r="120" spans="2:5" ht="24.75" customHeight="1">
      <c r="B120" s="29"/>
      <c r="C120" s="174" t="s">
        <v>49</v>
      </c>
      <c r="D120" s="158">
        <f>F27*F28*F29</f>
        <v>15600</v>
      </c>
      <c r="E120" s="158" t="s">
        <v>153</v>
      </c>
    </row>
    <row r="121" spans="2:4" ht="15" customHeight="1">
      <c r="B121" s="29"/>
      <c r="C121" s="27"/>
      <c r="D121" s="29"/>
    </row>
    <row r="122" spans="1:11" s="156" customFormat="1" ht="24.75" customHeight="1">
      <c r="A122" s="191" t="s">
        <v>79</v>
      </c>
      <c r="C122" s="192"/>
      <c r="D122" s="192"/>
      <c r="E122" s="192"/>
      <c r="F122" s="192"/>
      <c r="G122" s="192"/>
      <c r="H122" s="193"/>
      <c r="I122" s="192"/>
      <c r="J122" s="192"/>
      <c r="K122" s="192"/>
    </row>
    <row r="123" spans="2:11" s="156" customFormat="1" ht="15" customHeight="1">
      <c r="B123" s="192"/>
      <c r="C123" s="192"/>
      <c r="D123" s="192"/>
      <c r="E123" s="192"/>
      <c r="F123" s="192"/>
      <c r="G123" s="192"/>
      <c r="H123" s="193"/>
      <c r="I123" s="192"/>
      <c r="J123" s="192"/>
      <c r="K123" s="192"/>
    </row>
    <row r="124" spans="2:9" s="178" customFormat="1" ht="24.75" customHeight="1">
      <c r="B124" s="186" t="s">
        <v>183</v>
      </c>
      <c r="C124" s="158" t="s">
        <v>181</v>
      </c>
      <c r="D124" s="165"/>
      <c r="E124" s="165"/>
      <c r="F124" s="165"/>
      <c r="H124" s="184"/>
      <c r="I124" s="165"/>
    </row>
    <row r="125" spans="2:9" ht="15" customHeight="1">
      <c r="B125" s="158"/>
      <c r="C125" s="158"/>
      <c r="D125" s="165"/>
      <c r="E125" s="165"/>
      <c r="F125" s="165"/>
      <c r="H125" s="177"/>
      <c r="I125" s="160"/>
    </row>
    <row r="126" spans="2:9" ht="15" customHeight="1">
      <c r="B126" s="170" t="s">
        <v>1</v>
      </c>
      <c r="C126" s="202"/>
      <c r="D126" s="202"/>
      <c r="E126" s="202"/>
      <c r="F126" s="165"/>
      <c r="H126" s="177"/>
      <c r="I126" s="160"/>
    </row>
    <row r="127" spans="2:9" ht="15" customHeight="1">
      <c r="B127" s="169" t="s">
        <v>176</v>
      </c>
      <c r="C127" s="29" t="s">
        <v>178</v>
      </c>
      <c r="D127" s="202"/>
      <c r="E127" s="202"/>
      <c r="F127" s="165"/>
      <c r="H127" s="177"/>
      <c r="I127" s="160"/>
    </row>
    <row r="128" spans="2:9" ht="15" customHeight="1">
      <c r="B128" s="169" t="s">
        <v>177</v>
      </c>
      <c r="C128" s="29" t="s">
        <v>167</v>
      </c>
      <c r="D128" s="202"/>
      <c r="E128" s="202"/>
      <c r="F128" s="165"/>
      <c r="H128" s="177"/>
      <c r="I128" s="160"/>
    </row>
    <row r="129" spans="2:9" ht="15" customHeight="1">
      <c r="B129" s="169" t="s">
        <v>163</v>
      </c>
      <c r="C129" s="29" t="s">
        <v>159</v>
      </c>
      <c r="D129" s="202"/>
      <c r="E129" s="202"/>
      <c r="F129" s="165"/>
      <c r="H129" s="177"/>
      <c r="I129" s="160"/>
    </row>
    <row r="130" spans="2:9" ht="15" customHeight="1">
      <c r="B130" s="165"/>
      <c r="C130" s="165"/>
      <c r="D130" s="165"/>
      <c r="E130" s="165"/>
      <c r="F130" s="165"/>
      <c r="H130" s="177"/>
      <c r="I130" s="160"/>
    </row>
    <row r="131" spans="1:11" ht="24.75" customHeight="1">
      <c r="A131" s="128"/>
      <c r="B131" s="197" t="s">
        <v>179</v>
      </c>
      <c r="C131" s="198">
        <f>D108/C96</f>
        <v>34809.035622362135</v>
      </c>
      <c r="D131" s="199" t="s">
        <v>127</v>
      </c>
      <c r="E131" s="200">
        <f>C131/60</f>
        <v>580.1505937060356</v>
      </c>
      <c r="F131" s="199" t="s">
        <v>80</v>
      </c>
      <c r="H131" s="201"/>
      <c r="I131" s="201"/>
      <c r="J131" s="98"/>
      <c r="K131" s="98"/>
    </row>
    <row r="132" spans="1:11" ht="15" customHeight="1" thickBot="1">
      <c r="A132" s="128"/>
      <c r="C132" s="197"/>
      <c r="D132" s="198"/>
      <c r="E132" s="199"/>
      <c r="F132" s="200"/>
      <c r="G132" s="199"/>
      <c r="H132" s="201"/>
      <c r="I132" s="201"/>
      <c r="J132" s="98"/>
      <c r="K132" s="98"/>
    </row>
    <row r="133" spans="1:11" ht="41.25" customHeight="1" thickBot="1" thickTop="1">
      <c r="A133" s="211" t="s">
        <v>184</v>
      </c>
      <c r="B133" s="22"/>
      <c r="C133" s="212"/>
      <c r="D133" s="213"/>
      <c r="E133" s="214"/>
      <c r="F133" s="215"/>
      <c r="G133" s="214"/>
      <c r="H133" s="216"/>
      <c r="I133" s="216"/>
      <c r="J133" s="217"/>
      <c r="K133" s="217"/>
    </row>
    <row r="134" spans="1:11" ht="15" customHeight="1" thickTop="1">
      <c r="A134" s="128"/>
      <c r="C134" s="197"/>
      <c r="D134" s="198"/>
      <c r="E134" s="199"/>
      <c r="F134" s="200"/>
      <c r="G134" s="199"/>
      <c r="H134" s="201"/>
      <c r="I134" s="201"/>
      <c r="J134" s="98"/>
      <c r="K134" s="98"/>
    </row>
    <row r="135" spans="1:11" ht="24.75" customHeight="1">
      <c r="A135" s="191" t="s">
        <v>189</v>
      </c>
      <c r="C135" s="197"/>
      <c r="D135" s="198"/>
      <c r="E135" s="199"/>
      <c r="F135" s="200"/>
      <c r="G135" s="199"/>
      <c r="H135" s="201"/>
      <c r="I135" s="201"/>
      <c r="J135" s="98"/>
      <c r="K135" s="98"/>
    </row>
    <row r="136" spans="1:11" ht="15" customHeight="1">
      <c r="A136" s="128"/>
      <c r="C136" s="197"/>
      <c r="D136" s="198"/>
      <c r="E136" s="199"/>
      <c r="F136" s="200"/>
      <c r="G136" s="199"/>
      <c r="H136" s="201"/>
      <c r="I136" s="201"/>
      <c r="J136" s="98"/>
      <c r="K136" s="98"/>
    </row>
    <row r="137" spans="2:11" ht="24.75" customHeight="1">
      <c r="B137" s="203" t="s">
        <v>186</v>
      </c>
      <c r="C137" s="155" t="s">
        <v>185</v>
      </c>
      <c r="D137" s="165"/>
      <c r="E137" s="178"/>
      <c r="F137" s="200"/>
      <c r="G137" s="199"/>
      <c r="H137" s="201"/>
      <c r="I137" s="201"/>
      <c r="J137" s="98"/>
      <c r="K137" s="98"/>
    </row>
    <row r="138" spans="5:11" ht="15" customHeight="1" thickBot="1">
      <c r="E138" s="85"/>
      <c r="F138" s="200"/>
      <c r="G138" s="199"/>
      <c r="H138" s="201"/>
      <c r="I138" s="201"/>
      <c r="J138" s="98"/>
      <c r="K138" s="98"/>
    </row>
    <row r="139" spans="1:11" ht="38.25" customHeight="1" thickBot="1" thickTop="1">
      <c r="A139" s="204" t="s">
        <v>126</v>
      </c>
      <c r="B139" s="122" t="s">
        <v>139</v>
      </c>
      <c r="C139" s="238">
        <f>C96</f>
        <v>0.017926379999999995</v>
      </c>
      <c r="D139" s="122" t="s">
        <v>140</v>
      </c>
      <c r="E139" s="238">
        <f>C139*0.02832</f>
        <v>0.0005076750815999999</v>
      </c>
      <c r="F139" s="122" t="s">
        <v>141</v>
      </c>
      <c r="G139" s="205"/>
      <c r="H139" s="206"/>
      <c r="I139" s="206"/>
      <c r="J139" s="119"/>
      <c r="K139" s="120"/>
    </row>
    <row r="140" spans="1:11" ht="15" customHeight="1" thickTop="1">
      <c r="A140" s="128"/>
      <c r="C140" s="197"/>
      <c r="D140" s="198"/>
      <c r="E140" s="199"/>
      <c r="F140" s="200"/>
      <c r="G140" s="199"/>
      <c r="H140" s="201"/>
      <c r="I140" s="201"/>
      <c r="J140" s="98"/>
      <c r="K140" s="98"/>
    </row>
    <row r="141" spans="1:11" ht="15" customHeight="1">
      <c r="A141" s="128"/>
      <c r="C141" s="197"/>
      <c r="D141" s="198"/>
      <c r="E141" s="199"/>
      <c r="F141" s="200"/>
      <c r="G141" s="199"/>
      <c r="H141" s="201"/>
      <c r="I141" s="201"/>
      <c r="J141" s="98"/>
      <c r="K141" s="98"/>
    </row>
    <row r="142" spans="1:11" ht="24.75" customHeight="1">
      <c r="A142" s="224" t="s">
        <v>175</v>
      </c>
      <c r="B142" s="192"/>
      <c r="C142" s="192"/>
      <c r="D142" s="192"/>
      <c r="E142" s="192"/>
      <c r="F142" s="192"/>
      <c r="G142" s="193"/>
      <c r="H142" s="192"/>
      <c r="I142" s="201"/>
      <c r="J142" s="98"/>
      <c r="K142" s="98"/>
    </row>
    <row r="143" spans="2:11" ht="15" customHeight="1">
      <c r="B143" s="192"/>
      <c r="C143" s="192"/>
      <c r="D143" s="192"/>
      <c r="E143" s="192"/>
      <c r="F143" s="192"/>
      <c r="G143" s="193"/>
      <c r="H143" s="192"/>
      <c r="I143" s="201"/>
      <c r="J143" s="98"/>
      <c r="K143" s="98"/>
    </row>
    <row r="144" spans="1:11" ht="24.75" customHeight="1">
      <c r="A144" s="178"/>
      <c r="B144" s="203" t="s">
        <v>182</v>
      </c>
      <c r="C144" s="155" t="s">
        <v>191</v>
      </c>
      <c r="D144" s="165"/>
      <c r="E144" s="165"/>
      <c r="F144" s="165"/>
      <c r="G144" s="184"/>
      <c r="H144" s="165"/>
      <c r="I144" s="201"/>
      <c r="J144" s="98"/>
      <c r="K144" s="98"/>
    </row>
    <row r="145" spans="1:11" ht="15" customHeight="1" thickBot="1">
      <c r="A145" s="128"/>
      <c r="C145" s="197"/>
      <c r="D145" s="198"/>
      <c r="E145" s="199"/>
      <c r="F145" s="200"/>
      <c r="G145" s="199"/>
      <c r="H145" s="201"/>
      <c r="I145" s="201"/>
      <c r="J145" s="98"/>
      <c r="K145" s="98"/>
    </row>
    <row r="146" spans="1:11" ht="38.25" customHeight="1" thickBot="1" thickTop="1">
      <c r="A146" s="204" t="s">
        <v>126</v>
      </c>
      <c r="B146" s="122" t="s">
        <v>190</v>
      </c>
      <c r="C146" s="127">
        <f>C131</f>
        <v>34809.035622362135</v>
      </c>
      <c r="D146" s="122" t="s">
        <v>205</v>
      </c>
      <c r="E146" s="229">
        <f>E131</f>
        <v>580.1505937060356</v>
      </c>
      <c r="F146" s="122" t="s">
        <v>80</v>
      </c>
      <c r="G146" s="205"/>
      <c r="H146" s="206"/>
      <c r="I146" s="206"/>
      <c r="J146" s="119"/>
      <c r="K146" s="120"/>
    </row>
    <row r="147" spans="1:11" ht="15" customHeight="1" thickTop="1">
      <c r="A147" s="128"/>
      <c r="C147" s="197"/>
      <c r="D147" s="198"/>
      <c r="E147" s="199"/>
      <c r="F147" s="200"/>
      <c r="G147" s="199"/>
      <c r="H147" s="201"/>
      <c r="I147" s="201"/>
      <c r="J147" s="98"/>
      <c r="K147" s="98"/>
    </row>
    <row r="148" spans="1:11" ht="15" customHeight="1">
      <c r="A148" s="128"/>
      <c r="C148" s="197"/>
      <c r="D148" s="198"/>
      <c r="E148" s="199"/>
      <c r="F148" s="200"/>
      <c r="G148" s="199"/>
      <c r="H148" s="201"/>
      <c r="I148" s="201"/>
      <c r="J148" s="98"/>
      <c r="K148" s="98"/>
    </row>
    <row r="149" spans="1:11" ht="15" customHeight="1">
      <c r="A149" s="128"/>
      <c r="C149" s="197"/>
      <c r="D149" s="198"/>
      <c r="E149" s="199"/>
      <c r="F149" s="200"/>
      <c r="G149" s="199"/>
      <c r="H149" s="201"/>
      <c r="I149" s="201"/>
      <c r="J149" s="98"/>
      <c r="K149" s="98"/>
    </row>
    <row r="150" ht="15" customHeight="1"/>
    <row r="151" spans="1:11" ht="15" customHeight="1">
      <c r="A151" s="267" t="s">
        <v>128</v>
      </c>
      <c r="B151" s="268"/>
      <c r="C151" s="268"/>
      <c r="D151" s="268"/>
      <c r="E151" s="268"/>
      <c r="F151" s="268"/>
      <c r="G151" s="268"/>
      <c r="H151" s="268"/>
      <c r="I151" s="268"/>
      <c r="J151" s="268"/>
      <c r="K151" s="269"/>
    </row>
    <row r="152" spans="1:11" ht="15" customHeight="1">
      <c r="A152" s="270" t="s">
        <v>129</v>
      </c>
      <c r="B152" s="271"/>
      <c r="C152" s="271"/>
      <c r="D152" s="271"/>
      <c r="E152" s="271"/>
      <c r="F152" s="271"/>
      <c r="G152" s="271"/>
      <c r="H152" s="271"/>
      <c r="I152" s="271"/>
      <c r="J152" s="271"/>
      <c r="K152" s="272"/>
    </row>
    <row r="153" spans="1:11" ht="15" customHeight="1">
      <c r="A153" s="273"/>
      <c r="B153" s="274"/>
      <c r="C153" s="274"/>
      <c r="D153" s="274"/>
      <c r="E153" s="274"/>
      <c r="F153" s="274"/>
      <c r="G153" s="274"/>
      <c r="H153" s="274"/>
      <c r="I153" s="274"/>
      <c r="J153" s="274"/>
      <c r="K153" s="275"/>
    </row>
    <row r="154" spans="1:11" ht="15" customHeight="1">
      <c r="A154" s="273"/>
      <c r="B154" s="274"/>
      <c r="C154" s="274"/>
      <c r="D154" s="274"/>
      <c r="E154" s="274"/>
      <c r="F154" s="274"/>
      <c r="G154" s="274"/>
      <c r="H154" s="274"/>
      <c r="I154" s="274"/>
      <c r="J154" s="274"/>
      <c r="K154" s="275"/>
    </row>
    <row r="155" spans="1:11" ht="15" customHeight="1">
      <c r="A155" s="273"/>
      <c r="B155" s="274"/>
      <c r="C155" s="274"/>
      <c r="D155" s="274"/>
      <c r="E155" s="274"/>
      <c r="F155" s="274"/>
      <c r="G155" s="274"/>
      <c r="H155" s="274"/>
      <c r="I155" s="274"/>
      <c r="J155" s="274"/>
      <c r="K155" s="275"/>
    </row>
    <row r="156" spans="1:11" ht="15" customHeight="1">
      <c r="A156" s="273"/>
      <c r="B156" s="274"/>
      <c r="C156" s="274"/>
      <c r="D156" s="274"/>
      <c r="E156" s="274"/>
      <c r="F156" s="274"/>
      <c r="G156" s="274"/>
      <c r="H156" s="274"/>
      <c r="I156" s="274"/>
      <c r="J156" s="274"/>
      <c r="K156" s="275"/>
    </row>
    <row r="157" spans="1:11" ht="15" customHeight="1">
      <c r="A157" s="273"/>
      <c r="B157" s="274"/>
      <c r="C157" s="274"/>
      <c r="D157" s="274"/>
      <c r="E157" s="274"/>
      <c r="F157" s="274"/>
      <c r="G157" s="274"/>
      <c r="H157" s="274"/>
      <c r="I157" s="274"/>
      <c r="J157" s="274"/>
      <c r="K157" s="275"/>
    </row>
    <row r="158" spans="1:11" ht="15" customHeight="1">
      <c r="A158" s="276"/>
      <c r="B158" s="277"/>
      <c r="C158" s="277"/>
      <c r="D158" s="277"/>
      <c r="E158" s="277"/>
      <c r="F158" s="277"/>
      <c r="G158" s="277"/>
      <c r="H158" s="277"/>
      <c r="I158" s="277"/>
      <c r="J158" s="277"/>
      <c r="K158" s="278"/>
    </row>
    <row r="159" spans="1:11" ht="15" customHeight="1">
      <c r="A159" s="279"/>
      <c r="B159" s="279"/>
      <c r="C159" s="279"/>
      <c r="D159" s="279"/>
      <c r="E159" s="279"/>
      <c r="F159" s="279"/>
      <c r="G159" s="279"/>
      <c r="H159" s="279"/>
      <c r="I159" s="279"/>
      <c r="J159" s="279"/>
      <c r="K159" s="279"/>
    </row>
    <row r="160" spans="1:11" ht="15" customHeight="1">
      <c r="A160" s="280"/>
      <c r="B160" s="246"/>
      <c r="C160" s="246"/>
      <c r="D160" s="246"/>
      <c r="E160" s="246"/>
      <c r="F160" s="246"/>
      <c r="G160" s="246"/>
      <c r="H160" s="246"/>
      <c r="I160" s="246"/>
      <c r="J160" s="246"/>
      <c r="K160" s="246"/>
    </row>
    <row r="161" spans="1:11" ht="15" customHeight="1">
      <c r="A161" s="246"/>
      <c r="B161" s="246"/>
      <c r="C161" s="246"/>
      <c r="D161" s="246"/>
      <c r="E161" s="246"/>
      <c r="F161" s="246"/>
      <c r="G161" s="246"/>
      <c r="H161" s="246"/>
      <c r="I161" s="246"/>
      <c r="J161" s="246"/>
      <c r="K161" s="246"/>
    </row>
    <row r="162" spans="1:11" ht="15" customHeight="1">
      <c r="A162" s="123" t="s">
        <v>88</v>
      </c>
      <c r="B162" s="281"/>
      <c r="C162" s="282"/>
      <c r="D162" s="261"/>
      <c r="E162" s="123" t="s">
        <v>130</v>
      </c>
      <c r="F162" s="124"/>
      <c r="G162" s="262" t="s">
        <v>131</v>
      </c>
      <c r="H162" s="263"/>
      <c r="I162" s="264"/>
      <c r="J162" s="265"/>
      <c r="K162" s="266"/>
    </row>
    <row r="163" spans="1:11" ht="15" customHeight="1">
      <c r="A163" s="258"/>
      <c r="B163" s="246"/>
      <c r="C163" s="246"/>
      <c r="D163" s="246"/>
      <c r="E163" s="246"/>
      <c r="F163" s="246"/>
      <c r="G163" s="246"/>
      <c r="H163" s="246"/>
      <c r="I163" s="246"/>
      <c r="J163" s="246"/>
      <c r="K163" s="246"/>
    </row>
    <row r="164" spans="1:11" ht="15" customHeight="1">
      <c r="A164" s="258"/>
      <c r="B164" s="246"/>
      <c r="C164" s="246"/>
      <c r="D164" s="246"/>
      <c r="E164" s="246"/>
      <c r="F164" s="246"/>
      <c r="G164" s="246"/>
      <c r="H164" s="246"/>
      <c r="I164" s="246"/>
      <c r="J164" s="246"/>
      <c r="K164" s="246"/>
    </row>
    <row r="165" spans="1:11" ht="15" customHeight="1">
      <c r="A165" s="123" t="s">
        <v>89</v>
      </c>
      <c r="B165" s="259"/>
      <c r="C165" s="260"/>
      <c r="D165" s="261"/>
      <c r="E165" s="123" t="s">
        <v>130</v>
      </c>
      <c r="F165" s="125"/>
      <c r="G165" s="262" t="s">
        <v>131</v>
      </c>
      <c r="H165" s="263"/>
      <c r="I165" s="264"/>
      <c r="J165" s="265"/>
      <c r="K165" s="266"/>
    </row>
    <row r="166" spans="1:11" ht="15" customHeight="1">
      <c r="A166" s="246"/>
      <c r="B166" s="246"/>
      <c r="C166" s="246"/>
      <c r="D166" s="246"/>
      <c r="E166" s="246"/>
      <c r="F166" s="246"/>
      <c r="G166" s="246"/>
      <c r="H166" s="246"/>
      <c r="I166" s="246"/>
      <c r="J166" s="246"/>
      <c r="K166" s="246"/>
    </row>
    <row r="167" spans="1:11" ht="15" customHeight="1">
      <c r="A167" s="246"/>
      <c r="B167" s="246"/>
      <c r="C167" s="246"/>
      <c r="D167" s="246"/>
      <c r="E167" s="246"/>
      <c r="F167" s="246"/>
      <c r="G167" s="246"/>
      <c r="H167" s="246"/>
      <c r="I167" s="246"/>
      <c r="J167" s="246"/>
      <c r="K167" s="246"/>
    </row>
    <row r="168" spans="1:11" ht="15" customHeight="1">
      <c r="A168" s="247" t="s">
        <v>132</v>
      </c>
      <c r="B168" s="248"/>
      <c r="C168" s="248"/>
      <c r="D168" s="248"/>
      <c r="E168" s="248"/>
      <c r="F168" s="248"/>
      <c r="G168" s="248"/>
      <c r="H168" s="248"/>
      <c r="I168" s="248"/>
      <c r="J168" s="248"/>
      <c r="K168" s="248"/>
    </row>
    <row r="169" spans="1:11" s="78" customFormat="1" ht="15" customHeight="1">
      <c r="A169" s="249"/>
      <c r="B169" s="250"/>
      <c r="C169" s="250"/>
      <c r="D169" s="250"/>
      <c r="E169" s="250"/>
      <c r="F169" s="250"/>
      <c r="G169" s="250"/>
      <c r="H169" s="250"/>
      <c r="I169" s="250"/>
      <c r="J169" s="250"/>
      <c r="K169" s="251"/>
    </row>
    <row r="170" spans="1:11" s="78" customFormat="1" ht="15" customHeight="1">
      <c r="A170" s="252"/>
      <c r="B170" s="253"/>
      <c r="C170" s="253"/>
      <c r="D170" s="253"/>
      <c r="E170" s="253"/>
      <c r="F170" s="253"/>
      <c r="G170" s="253"/>
      <c r="H170" s="253"/>
      <c r="I170" s="253"/>
      <c r="J170" s="253"/>
      <c r="K170" s="254"/>
    </row>
    <row r="171" spans="1:11" s="78" customFormat="1" ht="15" customHeight="1">
      <c r="A171" s="252"/>
      <c r="B171" s="253"/>
      <c r="C171" s="253"/>
      <c r="D171" s="253"/>
      <c r="E171" s="253"/>
      <c r="F171" s="253"/>
      <c r="G171" s="253"/>
      <c r="H171" s="253"/>
      <c r="I171" s="253"/>
      <c r="J171" s="253"/>
      <c r="K171" s="254"/>
    </row>
    <row r="172" spans="1:11" s="78" customFormat="1" ht="15" customHeight="1">
      <c r="A172" s="252"/>
      <c r="B172" s="253"/>
      <c r="C172" s="253"/>
      <c r="D172" s="253"/>
      <c r="E172" s="253"/>
      <c r="F172" s="253"/>
      <c r="G172" s="253"/>
      <c r="H172" s="253"/>
      <c r="I172" s="253"/>
      <c r="J172" s="253"/>
      <c r="K172" s="254"/>
    </row>
    <row r="173" spans="1:11" s="78" customFormat="1" ht="15" customHeight="1">
      <c r="A173" s="252"/>
      <c r="B173" s="253"/>
      <c r="C173" s="253"/>
      <c r="D173" s="253"/>
      <c r="E173" s="253"/>
      <c r="F173" s="253"/>
      <c r="G173" s="253"/>
      <c r="H173" s="253"/>
      <c r="I173" s="253"/>
      <c r="J173" s="253"/>
      <c r="K173" s="254"/>
    </row>
    <row r="174" spans="1:11" s="78" customFormat="1" ht="15" customHeight="1">
      <c r="A174" s="252"/>
      <c r="B174" s="253"/>
      <c r="C174" s="253"/>
      <c r="D174" s="253"/>
      <c r="E174" s="253"/>
      <c r="F174" s="253"/>
      <c r="G174" s="253"/>
      <c r="H174" s="253"/>
      <c r="I174" s="253"/>
      <c r="J174" s="253"/>
      <c r="K174" s="254"/>
    </row>
    <row r="175" spans="1:11" s="78" customFormat="1" ht="15" customHeight="1">
      <c r="A175" s="252"/>
      <c r="B175" s="253"/>
      <c r="C175" s="253"/>
      <c r="D175" s="253"/>
      <c r="E175" s="253"/>
      <c r="F175" s="253"/>
      <c r="G175" s="253"/>
      <c r="H175" s="253"/>
      <c r="I175" s="253"/>
      <c r="J175" s="253"/>
      <c r="K175" s="254"/>
    </row>
    <row r="176" spans="1:11" s="78" customFormat="1" ht="15" customHeight="1">
      <c r="A176" s="252"/>
      <c r="B176" s="253"/>
      <c r="C176" s="253"/>
      <c r="D176" s="253"/>
      <c r="E176" s="253"/>
      <c r="F176" s="253"/>
      <c r="G176" s="253"/>
      <c r="H176" s="253"/>
      <c r="I176" s="253"/>
      <c r="J176" s="253"/>
      <c r="K176" s="254"/>
    </row>
    <row r="177" spans="1:11" s="78" customFormat="1" ht="15" customHeight="1">
      <c r="A177" s="255"/>
      <c r="B177" s="256"/>
      <c r="C177" s="256"/>
      <c r="D177" s="256"/>
      <c r="E177" s="256"/>
      <c r="F177" s="256"/>
      <c r="G177" s="256"/>
      <c r="H177" s="256"/>
      <c r="I177" s="256"/>
      <c r="J177" s="256"/>
      <c r="K177" s="257"/>
    </row>
    <row r="178" s="78" customFormat="1" ht="15" customHeight="1" thickBot="1">
      <c r="H178" s="79"/>
    </row>
    <row r="179" spans="1:11" s="78" customFormat="1" ht="15" customHeight="1" thickBot="1" thickTop="1">
      <c r="A179" s="102" t="s">
        <v>98</v>
      </c>
      <c r="B179" s="103" t="s">
        <v>99</v>
      </c>
      <c r="C179" s="103"/>
      <c r="D179" s="103"/>
      <c r="E179" s="103"/>
      <c r="F179" s="319" t="s">
        <v>90</v>
      </c>
      <c r="G179" s="104"/>
      <c r="H179" s="105"/>
      <c r="I179" s="104"/>
      <c r="J179" s="104"/>
      <c r="K179" s="104"/>
    </row>
    <row r="180" spans="1:11" s="78" customFormat="1" ht="15" customHeight="1" thickBot="1" thickTop="1">
      <c r="A180" s="106" t="s">
        <v>100</v>
      </c>
      <c r="B180" s="107" t="s">
        <v>109</v>
      </c>
      <c r="C180" s="107"/>
      <c r="D180" s="107" t="s">
        <v>2</v>
      </c>
      <c r="E180" s="107"/>
      <c r="F180" s="320" t="s">
        <v>213</v>
      </c>
      <c r="G180" s="104"/>
      <c r="H180" s="105"/>
      <c r="I180" s="104"/>
      <c r="J180" s="104"/>
      <c r="K180" s="104"/>
    </row>
    <row r="181" spans="1:11" s="78" customFormat="1" ht="15" customHeight="1" thickBot="1">
      <c r="A181" s="244" t="s">
        <v>111</v>
      </c>
      <c r="B181" s="242" t="s">
        <v>211</v>
      </c>
      <c r="C181" s="243"/>
      <c r="D181" s="243"/>
      <c r="E181" s="243"/>
      <c r="F181" s="321" t="s">
        <v>212</v>
      </c>
      <c r="G181" s="104"/>
      <c r="H181" s="105"/>
      <c r="I181" s="104"/>
      <c r="J181" s="104"/>
      <c r="K181" s="104"/>
    </row>
    <row r="182" spans="1:11" s="78" customFormat="1" ht="15" customHeight="1">
      <c r="A182" s="108"/>
      <c r="B182" s="109"/>
      <c r="C182" s="109"/>
      <c r="D182" s="109"/>
      <c r="E182" s="109"/>
      <c r="F182" s="108"/>
      <c r="G182" s="104"/>
      <c r="H182" s="105"/>
      <c r="I182" s="104"/>
      <c r="J182" s="104"/>
      <c r="K182" s="104"/>
    </row>
    <row r="183" spans="1:11" s="78" customFormat="1" ht="15" customHeight="1">
      <c r="A183" s="108"/>
      <c r="B183" s="109"/>
      <c r="C183" s="109"/>
      <c r="D183" s="109"/>
      <c r="E183" s="109"/>
      <c r="F183" s="108"/>
      <c r="G183" s="104"/>
      <c r="H183" s="105"/>
      <c r="I183" s="104"/>
      <c r="J183" s="104"/>
      <c r="K183" s="104"/>
    </row>
    <row r="184" spans="1:11" s="78" customFormat="1" ht="15" customHeight="1">
      <c r="A184" s="108"/>
      <c r="B184" s="109"/>
      <c r="C184" s="109"/>
      <c r="D184" s="109"/>
      <c r="E184" s="109"/>
      <c r="F184" s="108"/>
      <c r="G184" s="104"/>
      <c r="H184" s="105"/>
      <c r="I184" s="104"/>
      <c r="J184" s="104"/>
      <c r="K184" s="104"/>
    </row>
    <row r="185" spans="1:11" s="78" customFormat="1" ht="15" customHeight="1">
      <c r="A185" s="108"/>
      <c r="B185" s="109"/>
      <c r="C185" s="109"/>
      <c r="D185" s="109"/>
      <c r="E185" s="109"/>
      <c r="F185" s="108"/>
      <c r="G185" s="104"/>
      <c r="H185" s="105"/>
      <c r="I185" s="104"/>
      <c r="J185" s="104"/>
      <c r="K185" s="104"/>
    </row>
    <row r="186" spans="1:8" s="104" customFormat="1" ht="15" customHeight="1">
      <c r="A186" s="108"/>
      <c r="B186" s="109"/>
      <c r="C186" s="109"/>
      <c r="D186" s="109"/>
      <c r="E186" s="109"/>
      <c r="F186" s="108"/>
      <c r="H186" s="105"/>
    </row>
    <row r="187" spans="1:8" s="104" customFormat="1" ht="15" customHeight="1">
      <c r="A187" s="108"/>
      <c r="B187" s="109"/>
      <c r="C187" s="109"/>
      <c r="D187" s="109"/>
      <c r="E187" s="109"/>
      <c r="F187" s="108"/>
      <c r="H187" s="105"/>
    </row>
    <row r="188" spans="1:8" s="104" customFormat="1" ht="15" customHeight="1">
      <c r="A188" s="108"/>
      <c r="B188" s="109"/>
      <c r="C188" s="109"/>
      <c r="D188" s="109"/>
      <c r="E188" s="109"/>
      <c r="F188" s="108"/>
      <c r="H188" s="105"/>
    </row>
    <row r="189" spans="1:8" s="104" customFormat="1" ht="15" customHeight="1">
      <c r="A189" s="108"/>
      <c r="B189" s="109"/>
      <c r="C189" s="109"/>
      <c r="D189" s="109"/>
      <c r="E189" s="109"/>
      <c r="F189" s="108"/>
      <c r="H189" s="105"/>
    </row>
    <row r="190" spans="1:8" s="104" customFormat="1" ht="15" customHeight="1">
      <c r="A190" s="108"/>
      <c r="B190" s="109"/>
      <c r="C190" s="109"/>
      <c r="D190" s="109"/>
      <c r="E190" s="109"/>
      <c r="F190" s="108"/>
      <c r="H190" s="105"/>
    </row>
    <row r="191" spans="1:8" s="104" customFormat="1" ht="15" customHeight="1">
      <c r="A191" s="108"/>
      <c r="B191" s="109"/>
      <c r="C191" s="109"/>
      <c r="D191" s="109"/>
      <c r="E191" s="109"/>
      <c r="F191" s="108"/>
      <c r="H191" s="105"/>
    </row>
    <row r="192" spans="1:8" s="104" customFormat="1" ht="15" customHeight="1">
      <c r="A192" s="108"/>
      <c r="B192" s="109"/>
      <c r="C192" s="109"/>
      <c r="D192" s="109"/>
      <c r="E192" s="109"/>
      <c r="F192" s="108"/>
      <c r="H192" s="105"/>
    </row>
    <row r="193" spans="1:8" s="104" customFormat="1" ht="15" customHeight="1">
      <c r="A193" s="108"/>
      <c r="B193" s="109"/>
      <c r="C193" s="109"/>
      <c r="D193" s="109"/>
      <c r="E193" s="109"/>
      <c r="F193" s="108"/>
      <c r="H193" s="105"/>
    </row>
    <row r="194" spans="1:8" s="104" customFormat="1" ht="15" customHeight="1">
      <c r="A194" s="108"/>
      <c r="B194" s="109"/>
      <c r="C194" s="109"/>
      <c r="D194" s="109"/>
      <c r="E194" s="109"/>
      <c r="F194" s="108"/>
      <c r="H194" s="105"/>
    </row>
    <row r="195" spans="1:8" s="104" customFormat="1" ht="15" customHeight="1">
      <c r="A195" s="108"/>
      <c r="B195" s="109"/>
      <c r="C195" s="109"/>
      <c r="D195" s="109"/>
      <c r="E195" s="109"/>
      <c r="F195" s="108"/>
      <c r="H195" s="105"/>
    </row>
    <row r="196" spans="1:8" s="104" customFormat="1" ht="12.75">
      <c r="A196" s="108"/>
      <c r="B196" s="109"/>
      <c r="C196" s="109"/>
      <c r="D196" s="109"/>
      <c r="E196" s="109"/>
      <c r="F196" s="108"/>
      <c r="H196" s="105"/>
    </row>
    <row r="197" spans="1:8" s="104" customFormat="1" ht="13.5" thickBot="1">
      <c r="A197" s="110"/>
      <c r="B197" s="111"/>
      <c r="C197" s="111"/>
      <c r="D197" s="111"/>
      <c r="E197" s="112"/>
      <c r="F197" s="113"/>
      <c r="H197" s="105"/>
    </row>
    <row r="198" s="104" customFormat="1" ht="13.5" thickTop="1">
      <c r="H198" s="105"/>
    </row>
    <row r="199" spans="1:11" s="104" customFormat="1" ht="12.75">
      <c r="A199" s="78"/>
      <c r="B199" s="78"/>
      <c r="C199" s="78"/>
      <c r="D199" s="78"/>
      <c r="E199" s="78"/>
      <c r="F199" s="78"/>
      <c r="G199" s="78"/>
      <c r="H199" s="79"/>
      <c r="I199" s="78"/>
      <c r="J199" s="78"/>
      <c r="K199" s="78"/>
    </row>
    <row r="200" spans="1:11" s="104" customFormat="1" ht="12.75">
      <c r="A200" s="78"/>
      <c r="B200" s="78"/>
      <c r="C200" s="78"/>
      <c r="D200" s="78"/>
      <c r="E200" s="78"/>
      <c r="F200" s="78"/>
      <c r="G200" s="78"/>
      <c r="H200" s="79"/>
      <c r="I200" s="78"/>
      <c r="J200" s="78"/>
      <c r="K200" s="78"/>
    </row>
    <row r="201" spans="1:11" s="104" customFormat="1" ht="12.75">
      <c r="A201" s="78"/>
      <c r="B201" s="78"/>
      <c r="C201" s="78"/>
      <c r="D201" s="78"/>
      <c r="E201" s="78"/>
      <c r="F201" s="78"/>
      <c r="G201" s="78"/>
      <c r="H201" s="79"/>
      <c r="I201" s="78"/>
      <c r="J201" s="78"/>
      <c r="K201" s="78"/>
    </row>
    <row r="202" spans="1:11" s="104" customFormat="1" ht="12.75">
      <c r="A202" s="78"/>
      <c r="B202" s="78"/>
      <c r="C202" s="78"/>
      <c r="D202" s="78"/>
      <c r="E202" s="78"/>
      <c r="F202" s="78"/>
      <c r="G202" s="78"/>
      <c r="H202" s="79"/>
      <c r="I202" s="78"/>
      <c r="J202" s="78"/>
      <c r="K202" s="78"/>
    </row>
    <row r="203" spans="1:11" s="104" customFormat="1" ht="12.75">
      <c r="A203" s="78"/>
      <c r="B203" s="78"/>
      <c r="C203" s="78"/>
      <c r="D203" s="78"/>
      <c r="E203" s="78"/>
      <c r="F203" s="78"/>
      <c r="G203" s="78"/>
      <c r="H203" s="79"/>
      <c r="I203" s="78"/>
      <c r="J203" s="78"/>
      <c r="K203" s="78"/>
    </row>
    <row r="204" spans="1:11" s="104" customFormat="1" ht="12.75">
      <c r="A204" s="78"/>
      <c r="B204" s="78"/>
      <c r="C204" s="78"/>
      <c r="D204" s="78"/>
      <c r="E204" s="78"/>
      <c r="F204" s="78"/>
      <c r="G204" s="78"/>
      <c r="H204" s="79"/>
      <c r="I204" s="78"/>
      <c r="J204" s="78"/>
      <c r="K204" s="78"/>
    </row>
    <row r="205" spans="1:11" s="104" customFormat="1" ht="12.75">
      <c r="A205" s="78"/>
      <c r="B205" s="78"/>
      <c r="C205" s="78"/>
      <c r="D205" s="78"/>
      <c r="E205" s="78"/>
      <c r="F205" s="78"/>
      <c r="G205" s="78"/>
      <c r="H205" s="79"/>
      <c r="I205" s="78"/>
      <c r="J205" s="78"/>
      <c r="K205" s="78"/>
    </row>
    <row r="206" s="78" customFormat="1" ht="12.75">
      <c r="H206" s="79"/>
    </row>
    <row r="207" s="78" customFormat="1" ht="12.75">
      <c r="H207" s="79"/>
    </row>
    <row r="208" s="78" customFormat="1" ht="12.75">
      <c r="H208" s="79"/>
    </row>
    <row r="209" s="78" customFormat="1" ht="12.75">
      <c r="H209" s="79"/>
    </row>
    <row r="210" s="78" customFormat="1" ht="12.75">
      <c r="H210" s="79"/>
    </row>
    <row r="211" s="78" customFormat="1" ht="12.75">
      <c r="H211" s="79"/>
    </row>
    <row r="212" s="78" customFormat="1" ht="12.75">
      <c r="H212" s="79"/>
    </row>
    <row r="213" s="78" customFormat="1" ht="12.75">
      <c r="H213" s="79"/>
    </row>
    <row r="214" s="78" customFormat="1" ht="12.75">
      <c r="H214" s="79"/>
    </row>
    <row r="215" s="78" customFormat="1" ht="12.75">
      <c r="H215" s="79"/>
    </row>
    <row r="216" s="78" customFormat="1" ht="12.75">
      <c r="H216" s="79"/>
    </row>
    <row r="217" s="78" customFormat="1" ht="12.75">
      <c r="H217" s="79"/>
    </row>
    <row r="218" s="78" customFormat="1" ht="12.75">
      <c r="H218" s="79"/>
    </row>
    <row r="219" s="78" customFormat="1" ht="12.75">
      <c r="H219" s="79"/>
    </row>
    <row r="220" s="78" customFormat="1" ht="12.75">
      <c r="H220" s="79"/>
    </row>
    <row r="221" s="78" customFormat="1" ht="12.75">
      <c r="H221" s="79"/>
    </row>
    <row r="222" s="78" customFormat="1" ht="12.75">
      <c r="H222" s="79"/>
    </row>
    <row r="223" s="78" customFormat="1" ht="12.75">
      <c r="H223" s="79"/>
    </row>
    <row r="224" s="78" customFormat="1" ht="12.75">
      <c r="H224" s="79"/>
    </row>
    <row r="225" s="78" customFormat="1" ht="12.75">
      <c r="H225" s="79"/>
    </row>
    <row r="226" spans="1:11" s="78" customFormat="1" ht="12.75">
      <c r="A226" s="18"/>
      <c r="B226" s="18"/>
      <c r="C226" s="18"/>
      <c r="D226" s="18"/>
      <c r="E226" s="18"/>
      <c r="F226" s="18"/>
      <c r="G226" s="18"/>
      <c r="H226" s="19"/>
      <c r="I226" s="18"/>
      <c r="J226" s="18"/>
      <c r="K226" s="18"/>
    </row>
    <row r="227" spans="1:11" s="78" customFormat="1" ht="12.75">
      <c r="A227" s="18"/>
      <c r="B227" s="18"/>
      <c r="C227" s="18"/>
      <c r="D227" s="18"/>
      <c r="E227" s="18"/>
      <c r="F227" s="18"/>
      <c r="G227" s="18"/>
      <c r="H227" s="19"/>
      <c r="I227" s="18"/>
      <c r="J227" s="18"/>
      <c r="K227" s="18"/>
    </row>
    <row r="228" spans="1:11" s="78" customFormat="1" ht="12.75">
      <c r="A228" s="18"/>
      <c r="B228" s="18"/>
      <c r="C228" s="18"/>
      <c r="D228" s="18"/>
      <c r="E228" s="18"/>
      <c r="F228" s="18"/>
      <c r="G228" s="18"/>
      <c r="H228" s="19"/>
      <c r="I228" s="18"/>
      <c r="J228" s="18"/>
      <c r="K228" s="18"/>
    </row>
    <row r="229" spans="1:11" s="78" customFormat="1" ht="12.75">
      <c r="A229" s="18"/>
      <c r="B229" s="18"/>
      <c r="C229" s="18"/>
      <c r="D229" s="18"/>
      <c r="E229" s="18"/>
      <c r="F229" s="18"/>
      <c r="G229" s="18"/>
      <c r="H229" s="19"/>
      <c r="I229" s="18"/>
      <c r="J229" s="18"/>
      <c r="K229" s="18"/>
    </row>
    <row r="230" spans="1:11" s="78" customFormat="1" ht="12.75">
      <c r="A230" s="18"/>
      <c r="B230" s="18"/>
      <c r="C230" s="18"/>
      <c r="D230" s="18"/>
      <c r="E230" s="18"/>
      <c r="F230" s="18"/>
      <c r="G230" s="18"/>
      <c r="H230" s="19"/>
      <c r="I230" s="18"/>
      <c r="J230" s="18"/>
      <c r="K230" s="18"/>
    </row>
    <row r="231" spans="1:11" s="78" customFormat="1" ht="12.75">
      <c r="A231" s="18"/>
      <c r="B231" s="18"/>
      <c r="C231" s="18"/>
      <c r="D231" s="18"/>
      <c r="E231" s="18"/>
      <c r="F231" s="18"/>
      <c r="G231" s="18"/>
      <c r="H231" s="19"/>
      <c r="I231" s="18"/>
      <c r="J231" s="18"/>
      <c r="K231" s="18"/>
    </row>
    <row r="232" spans="1:11" s="78" customFormat="1" ht="12.75">
      <c r="A232" s="18"/>
      <c r="B232" s="18"/>
      <c r="C232" s="18"/>
      <c r="D232" s="18"/>
      <c r="E232" s="18"/>
      <c r="F232" s="18"/>
      <c r="G232" s="18"/>
      <c r="H232" s="19"/>
      <c r="I232" s="18"/>
      <c r="J232" s="18"/>
      <c r="K232" s="18"/>
    </row>
  </sheetData>
  <sheetProtection password="DFFE" sheet="1"/>
  <mergeCells count="39">
    <mergeCell ref="B2:I2"/>
    <mergeCell ref="B3:I3"/>
    <mergeCell ref="J1:K1"/>
    <mergeCell ref="J2:K2"/>
    <mergeCell ref="B1:I1"/>
    <mergeCell ref="J3:K3"/>
    <mergeCell ref="A4:C4"/>
    <mergeCell ref="D4:I4"/>
    <mergeCell ref="J4:K4"/>
    <mergeCell ref="A11:K11"/>
    <mergeCell ref="A12:K12"/>
    <mergeCell ref="A13:K13"/>
    <mergeCell ref="A5:K5"/>
    <mergeCell ref="A6:K6"/>
    <mergeCell ref="A7:K7"/>
    <mergeCell ref="A8:K8"/>
    <mergeCell ref="A9:K9"/>
    <mergeCell ref="A10:K10"/>
    <mergeCell ref="C17:K17"/>
    <mergeCell ref="C15:J16"/>
    <mergeCell ref="C14:K14"/>
    <mergeCell ref="A14:B17"/>
    <mergeCell ref="A151:K151"/>
    <mergeCell ref="A152:K158"/>
    <mergeCell ref="A159:K159"/>
    <mergeCell ref="A160:K160"/>
    <mergeCell ref="A161:K161"/>
    <mergeCell ref="B162:D162"/>
    <mergeCell ref="G162:H162"/>
    <mergeCell ref="I162:K162"/>
    <mergeCell ref="A167:K167"/>
    <mergeCell ref="A168:K168"/>
    <mergeCell ref="A169:K177"/>
    <mergeCell ref="A163:K163"/>
    <mergeCell ref="A164:K164"/>
    <mergeCell ref="B165:D165"/>
    <mergeCell ref="G165:H165"/>
    <mergeCell ref="I165:K165"/>
    <mergeCell ref="A166:K166"/>
  </mergeCells>
  <printOptions/>
  <pageMargins left="0.4" right="0.4" top="1.75" bottom="0.5" header="0.5" footer="0.3"/>
  <pageSetup fitToHeight="0" fitToWidth="1" horizontalDpi="600" verticalDpi="600" orientation="portrait" scale="59" r:id="rId5"/>
  <headerFooter alignWithMargins="0">
    <oddHeader>&amp;L&amp;6&amp;G&amp;C&amp;"Arial,Bold"&amp;16
CHAPTER 16
CALCUALATING THE RATE OF HYDROGEN GAS
GENERATION IN BATTERY ROOMS&amp;R
&amp;"Arial,Bold"&amp;16Version 1805.1
(English Units)</oddHeader>
    <oddFooter>&amp;L&amp;F&amp;C&amp;P of &amp;N&amp;R&amp;D&amp;T</oddFooter>
  </headerFooter>
  <rowBreaks count="2" manualBreakCount="2">
    <brk id="78" max="10" man="1"/>
    <brk id="132"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K1005"/>
  <sheetViews>
    <sheetView showGridLines="0" showRowColHeaders="0" zoomScale="115" zoomScaleNormal="115" zoomScalePageLayoutView="0" workbookViewId="0" topLeftCell="A1">
      <selection activeCell="H143" sqref="H143"/>
    </sheetView>
  </sheetViews>
  <sheetFormatPr defaultColWidth="8.8515625" defaultRowHeight="12.75"/>
  <cols>
    <col min="1" max="1" width="15.28125" style="19" customWidth="1"/>
    <col min="2" max="2" width="11.8515625" style="18" customWidth="1"/>
    <col min="3" max="3" width="17.00390625" style="18" customWidth="1"/>
    <col min="4" max="4" width="13.7109375" style="18" customWidth="1"/>
    <col min="5" max="5" width="14.7109375" style="18" customWidth="1"/>
    <col min="6" max="6" width="12.28125" style="18" customWidth="1"/>
    <col min="7" max="7" width="17.28125" style="18" customWidth="1"/>
    <col min="8" max="8" width="15.00390625" style="18" customWidth="1"/>
    <col min="9" max="9" width="5.57421875" style="19" customWidth="1"/>
    <col min="10" max="10" width="12.57421875" style="18" customWidth="1"/>
    <col min="11" max="11" width="9.421875" style="18" customWidth="1"/>
    <col min="12" max="16384" width="8.8515625" style="18" customWidth="1"/>
  </cols>
  <sheetData>
    <row r="1" spans="1:11" ht="19.5" customHeight="1">
      <c r="A1" s="296"/>
      <c r="B1" s="296"/>
      <c r="C1" s="296"/>
      <c r="D1" s="297" t="s">
        <v>123</v>
      </c>
      <c r="E1" s="296"/>
      <c r="F1" s="296"/>
      <c r="G1" s="296"/>
      <c r="H1" s="296"/>
      <c r="I1" s="296"/>
      <c r="J1" s="296"/>
      <c r="K1" s="296"/>
    </row>
    <row r="2" spans="1:11" ht="19.5" customHeight="1">
      <c r="A2" s="296"/>
      <c r="B2" s="296"/>
      <c r="C2" s="296"/>
      <c r="D2" s="297" t="s">
        <v>124</v>
      </c>
      <c r="E2" s="297"/>
      <c r="F2" s="297"/>
      <c r="G2" s="297"/>
      <c r="H2" s="297"/>
      <c r="I2" s="297"/>
      <c r="J2" s="297"/>
      <c r="K2" s="296"/>
    </row>
    <row r="3" spans="1:11" ht="19.5" customHeight="1">
      <c r="A3" s="296"/>
      <c r="B3" s="296"/>
      <c r="C3" s="296"/>
      <c r="D3" s="297" t="s">
        <v>125</v>
      </c>
      <c r="E3" s="296"/>
      <c r="F3" s="296"/>
      <c r="G3" s="296"/>
      <c r="H3" s="296"/>
      <c r="I3" s="296"/>
      <c r="J3" s="298" t="s">
        <v>112</v>
      </c>
      <c r="K3" s="298"/>
    </row>
    <row r="4" spans="1:11" ht="19.5" customHeight="1">
      <c r="A4" s="296"/>
      <c r="B4" s="296"/>
      <c r="C4" s="296"/>
      <c r="D4" s="297"/>
      <c r="E4" s="296"/>
      <c r="F4" s="296"/>
      <c r="G4" s="296"/>
      <c r="H4" s="296"/>
      <c r="I4" s="296"/>
      <c r="J4" s="298" t="s">
        <v>117</v>
      </c>
      <c r="K4" s="298"/>
    </row>
    <row r="5" spans="1:11" ht="19.5" customHeight="1">
      <c r="A5" s="296"/>
      <c r="B5" s="296"/>
      <c r="C5" s="296"/>
      <c r="D5" s="296"/>
      <c r="E5" s="296"/>
      <c r="F5" s="296"/>
      <c r="G5" s="296"/>
      <c r="H5" s="296"/>
      <c r="I5" s="296"/>
      <c r="J5" s="296"/>
      <c r="K5" s="296"/>
    </row>
    <row r="6" spans="1:11" ht="19.5" customHeight="1">
      <c r="A6" s="302"/>
      <c r="B6" s="296"/>
      <c r="C6" s="296"/>
      <c r="D6" s="296"/>
      <c r="E6" s="296"/>
      <c r="F6" s="296"/>
      <c r="G6" s="296"/>
      <c r="H6" s="296"/>
      <c r="I6" s="296"/>
      <c r="J6" s="296"/>
      <c r="K6" s="296"/>
    </row>
    <row r="7" spans="1:11" ht="15" customHeight="1">
      <c r="A7" s="303" t="s">
        <v>118</v>
      </c>
      <c r="B7" s="304"/>
      <c r="C7" s="304"/>
      <c r="D7" s="304"/>
      <c r="E7" s="304"/>
      <c r="F7" s="304"/>
      <c r="G7" s="304"/>
      <c r="H7" s="304"/>
      <c r="I7" s="304"/>
      <c r="J7" s="304"/>
      <c r="K7" s="305"/>
    </row>
    <row r="8" spans="1:11" ht="15" customHeight="1">
      <c r="A8" s="306" t="s">
        <v>96</v>
      </c>
      <c r="B8" s="307"/>
      <c r="C8" s="307"/>
      <c r="D8" s="307"/>
      <c r="E8" s="307"/>
      <c r="F8" s="307"/>
      <c r="G8" s="307"/>
      <c r="H8" s="307"/>
      <c r="I8" s="307"/>
      <c r="J8" s="307"/>
      <c r="K8" s="308"/>
    </row>
    <row r="9" spans="1:11" ht="15" customHeight="1">
      <c r="A9" s="283" t="s">
        <v>119</v>
      </c>
      <c r="B9" s="284"/>
      <c r="C9" s="284"/>
      <c r="D9" s="284"/>
      <c r="E9" s="284"/>
      <c r="F9" s="284"/>
      <c r="G9" s="284"/>
      <c r="H9" s="284"/>
      <c r="I9" s="284"/>
      <c r="J9" s="284"/>
      <c r="K9" s="285"/>
    </row>
    <row r="10" spans="1:11" ht="15" customHeight="1">
      <c r="A10" s="286" t="s">
        <v>120</v>
      </c>
      <c r="B10" s="284"/>
      <c r="C10" s="284"/>
      <c r="D10" s="284"/>
      <c r="E10" s="284"/>
      <c r="F10" s="284"/>
      <c r="G10" s="284"/>
      <c r="H10" s="284"/>
      <c r="I10" s="284"/>
      <c r="J10" s="284"/>
      <c r="K10" s="285"/>
    </row>
    <row r="11" spans="1:11" ht="15" customHeight="1">
      <c r="A11" s="299" t="s">
        <v>121</v>
      </c>
      <c r="B11" s="300"/>
      <c r="C11" s="300"/>
      <c r="D11" s="300"/>
      <c r="E11" s="300"/>
      <c r="F11" s="300"/>
      <c r="G11" s="300"/>
      <c r="H11" s="300"/>
      <c r="I11" s="300"/>
      <c r="J11" s="300"/>
      <c r="K11" s="301"/>
    </row>
    <row r="12" spans="1:11" ht="15" customHeight="1">
      <c r="A12" s="296"/>
      <c r="B12" s="296"/>
      <c r="C12" s="296"/>
      <c r="D12" s="296"/>
      <c r="E12" s="296"/>
      <c r="F12" s="296"/>
      <c r="G12" s="296"/>
      <c r="H12" s="296"/>
      <c r="I12" s="296"/>
      <c r="J12" s="296"/>
      <c r="K12" s="296"/>
    </row>
    <row r="13" spans="1:11" ht="15" customHeight="1">
      <c r="A13" s="296"/>
      <c r="B13" s="296"/>
      <c r="C13" s="296"/>
      <c r="D13" s="296"/>
      <c r="E13" s="296"/>
      <c r="F13" s="296"/>
      <c r="G13" s="296"/>
      <c r="H13" s="296"/>
      <c r="I13" s="296"/>
      <c r="J13" s="296"/>
      <c r="K13" s="296"/>
    </row>
    <row r="14" spans="1:11" ht="15" customHeight="1">
      <c r="A14" s="295" t="s">
        <v>122</v>
      </c>
      <c r="B14" s="295"/>
      <c r="C14" s="294"/>
      <c r="D14" s="294"/>
      <c r="E14" s="294"/>
      <c r="F14" s="294"/>
      <c r="G14" s="294"/>
      <c r="H14" s="294"/>
      <c r="I14" s="294"/>
      <c r="J14" s="294"/>
      <c r="K14" s="294"/>
    </row>
    <row r="15" spans="1:11" ht="24.75" customHeight="1">
      <c r="A15" s="295"/>
      <c r="B15" s="295"/>
      <c r="C15" s="288"/>
      <c r="D15" s="289"/>
      <c r="E15" s="289"/>
      <c r="F15" s="289"/>
      <c r="G15" s="289"/>
      <c r="H15" s="289"/>
      <c r="I15" s="289"/>
      <c r="J15" s="290"/>
      <c r="K15" s="118"/>
    </row>
    <row r="16" spans="1:11" ht="24.75" customHeight="1">
      <c r="A16" s="295"/>
      <c r="B16" s="295"/>
      <c r="C16" s="291"/>
      <c r="D16" s="292"/>
      <c r="E16" s="292"/>
      <c r="F16" s="292"/>
      <c r="G16" s="292"/>
      <c r="H16" s="292"/>
      <c r="I16" s="292"/>
      <c r="J16" s="293"/>
      <c r="K16" s="118"/>
    </row>
    <row r="17" spans="1:11" ht="15" customHeight="1">
      <c r="A17" s="295"/>
      <c r="B17" s="295"/>
      <c r="C17" s="287"/>
      <c r="D17" s="287"/>
      <c r="E17" s="287"/>
      <c r="F17" s="287"/>
      <c r="G17" s="287"/>
      <c r="H17" s="287"/>
      <c r="I17" s="287"/>
      <c r="J17" s="287"/>
      <c r="K17" s="287"/>
    </row>
    <row r="18" spans="1:9" ht="15" customHeight="1">
      <c r="A18" s="18"/>
      <c r="I18" s="18"/>
    </row>
    <row r="19" ht="15" customHeight="1">
      <c r="I19" s="18"/>
    </row>
    <row r="20" s="156" customFormat="1" ht="24.75" customHeight="1" thickBot="1">
      <c r="A20" s="175" t="s">
        <v>0</v>
      </c>
    </row>
    <row r="21" spans="1:11" s="156" customFormat="1" ht="19.5" customHeight="1" thickTop="1">
      <c r="A21" s="223" t="s">
        <v>36</v>
      </c>
      <c r="B21" s="222"/>
      <c r="C21" s="222"/>
      <c r="D21" s="222"/>
      <c r="E21" s="222"/>
      <c r="F21" s="222"/>
      <c r="G21" s="222"/>
      <c r="H21" s="222"/>
      <c r="I21" s="222"/>
      <c r="J21" s="222"/>
      <c r="K21" s="222"/>
    </row>
    <row r="22" spans="1:9" ht="15" customHeight="1">
      <c r="A22" s="18"/>
      <c r="B22" s="20" t="s">
        <v>4</v>
      </c>
      <c r="F22" s="230">
        <v>29</v>
      </c>
      <c r="G22" s="20" t="s">
        <v>3</v>
      </c>
      <c r="I22" s="18"/>
    </row>
    <row r="23" spans="1:9" ht="15" customHeight="1">
      <c r="A23" s="18"/>
      <c r="B23" s="20" t="s">
        <v>5</v>
      </c>
      <c r="F23" s="230">
        <v>15</v>
      </c>
      <c r="G23" s="20" t="s">
        <v>3</v>
      </c>
      <c r="I23" s="18"/>
    </row>
    <row r="24" spans="1:9" ht="15" customHeight="1">
      <c r="A24" s="18"/>
      <c r="B24" s="20" t="s">
        <v>6</v>
      </c>
      <c r="F24" s="230">
        <v>12</v>
      </c>
      <c r="G24" s="20" t="s">
        <v>3</v>
      </c>
      <c r="I24" s="18"/>
    </row>
    <row r="25" spans="1:9" ht="15" customHeight="1">
      <c r="A25" s="18"/>
      <c r="B25" s="20" t="s">
        <v>37</v>
      </c>
      <c r="F25" s="230">
        <v>50</v>
      </c>
      <c r="G25" s="20" t="s">
        <v>209</v>
      </c>
      <c r="I25" s="18"/>
    </row>
    <row r="26" spans="1:9" ht="15" customHeight="1">
      <c r="A26" s="18"/>
      <c r="B26" s="20" t="s">
        <v>52</v>
      </c>
      <c r="F26" s="230">
        <v>5</v>
      </c>
      <c r="G26" s="20" t="s">
        <v>38</v>
      </c>
      <c r="H26" s="126">
        <f>F26/100</f>
        <v>0.05</v>
      </c>
      <c r="I26" s="18"/>
    </row>
    <row r="27" spans="1:9" ht="15" customHeight="1">
      <c r="A27" s="18"/>
      <c r="B27" s="20" t="s">
        <v>51</v>
      </c>
      <c r="F27" s="230">
        <v>2</v>
      </c>
      <c r="G27" s="20" t="s">
        <v>38</v>
      </c>
      <c r="H27" s="126">
        <f>F27/100</f>
        <v>0.02</v>
      </c>
      <c r="I27" s="18"/>
    </row>
    <row r="28" spans="1:9" ht="15" customHeight="1">
      <c r="A28" s="18"/>
      <c r="B28" s="20" t="s">
        <v>39</v>
      </c>
      <c r="F28" s="237" t="s">
        <v>210</v>
      </c>
      <c r="G28" s="23"/>
      <c r="I28" s="18"/>
    </row>
    <row r="29" spans="1:9" ht="15" customHeight="1" thickBot="1">
      <c r="A29" s="18"/>
      <c r="B29" s="20"/>
      <c r="F29" s="23"/>
      <c r="G29" s="23"/>
      <c r="I29" s="18"/>
    </row>
    <row r="30" spans="1:9" ht="15" customHeight="1" thickBot="1" thickTop="1">
      <c r="A30" s="18"/>
      <c r="B30" s="20"/>
      <c r="F30" s="97" t="s">
        <v>97</v>
      </c>
      <c r="G30" s="23"/>
      <c r="I30" s="18"/>
    </row>
    <row r="31" spans="1:9" ht="15" customHeight="1" thickBot="1" thickTop="1">
      <c r="A31" s="43"/>
      <c r="C31" s="20"/>
      <c r="G31" s="23"/>
      <c r="I31" s="18"/>
    </row>
    <row r="32" spans="1:11" ht="24.75" customHeight="1" thickTop="1">
      <c r="A32" s="176" t="s">
        <v>40</v>
      </c>
      <c r="B32" s="22"/>
      <c r="C32" s="22"/>
      <c r="D32" s="22"/>
      <c r="E32" s="22"/>
      <c r="F32" s="22"/>
      <c r="G32" s="22"/>
      <c r="H32" s="22"/>
      <c r="I32" s="22"/>
      <c r="J32" s="22"/>
      <c r="K32" s="22"/>
    </row>
    <row r="33" spans="3:8" ht="15" customHeight="1" thickBot="1">
      <c r="C33" s="24" t="s">
        <v>92</v>
      </c>
      <c r="D33" s="24"/>
      <c r="E33" s="24"/>
      <c r="F33" s="24"/>
      <c r="G33" s="23"/>
      <c r="H33" s="23"/>
    </row>
    <row r="34" spans="2:8" ht="15" customHeight="1">
      <c r="B34" s="46"/>
      <c r="C34" s="47"/>
      <c r="D34" s="239" t="s">
        <v>41</v>
      </c>
      <c r="E34" s="90" t="s">
        <v>57</v>
      </c>
      <c r="F34" s="89"/>
      <c r="G34" s="89"/>
      <c r="H34" s="23"/>
    </row>
    <row r="35" spans="2:8" ht="15" customHeight="1">
      <c r="B35" s="315" t="s">
        <v>42</v>
      </c>
      <c r="C35" s="316"/>
      <c r="D35" s="61">
        <v>0.2</v>
      </c>
      <c r="E35" s="25"/>
      <c r="F35" s="25"/>
      <c r="H35" s="23"/>
    </row>
    <row r="36" spans="2:9" ht="15" customHeight="1" thickBot="1">
      <c r="B36" s="317" t="s">
        <v>43</v>
      </c>
      <c r="C36" s="318"/>
      <c r="D36" s="62">
        <v>0.3</v>
      </c>
      <c r="E36" s="14" t="s">
        <v>58</v>
      </c>
      <c r="F36" s="7"/>
      <c r="G36" s="7"/>
      <c r="H36" s="7"/>
      <c r="I36" s="7"/>
    </row>
    <row r="37" spans="3:8" ht="15" customHeight="1" thickBot="1">
      <c r="C37" s="63"/>
      <c r="D37" s="65"/>
      <c r="F37" s="25"/>
      <c r="G37" s="26"/>
      <c r="H37" s="23"/>
    </row>
    <row r="38" spans="2:8" ht="15" customHeight="1">
      <c r="B38" s="48"/>
      <c r="C38" s="66"/>
      <c r="D38" s="239" t="s">
        <v>41</v>
      </c>
      <c r="E38" s="90" t="s">
        <v>57</v>
      </c>
      <c r="F38" s="89"/>
      <c r="G38" s="89"/>
      <c r="H38" s="23"/>
    </row>
    <row r="39" spans="2:8" ht="15" customHeight="1">
      <c r="B39" s="315" t="s">
        <v>42</v>
      </c>
      <c r="C39" s="316"/>
      <c r="D39" s="61">
        <v>0.2</v>
      </c>
      <c r="F39" s="25"/>
      <c r="H39" s="23"/>
    </row>
    <row r="40" spans="2:8" ht="15" customHeight="1" thickBot="1">
      <c r="B40" s="317" t="s">
        <v>43</v>
      </c>
      <c r="C40" s="318"/>
      <c r="D40" s="62">
        <v>0.4</v>
      </c>
      <c r="E40" s="14" t="s">
        <v>58</v>
      </c>
      <c r="F40" s="25"/>
      <c r="H40" s="23"/>
    </row>
    <row r="41" spans="2:8" ht="15" customHeight="1" thickBot="1">
      <c r="B41" s="190"/>
      <c r="C41" s="225"/>
      <c r="D41" s="64"/>
      <c r="F41" s="25"/>
      <c r="H41" s="23"/>
    </row>
    <row r="42" spans="2:8" ht="15" customHeight="1">
      <c r="B42" s="48"/>
      <c r="C42" s="66"/>
      <c r="D42" s="239" t="s">
        <v>41</v>
      </c>
      <c r="E42" s="90" t="s">
        <v>57</v>
      </c>
      <c r="F42" s="89"/>
      <c r="G42" s="89"/>
      <c r="H42" s="23"/>
    </row>
    <row r="43" spans="2:8" ht="15" customHeight="1">
      <c r="B43" s="315" t="s">
        <v>42</v>
      </c>
      <c r="C43" s="316"/>
      <c r="D43" s="61">
        <v>0.3</v>
      </c>
      <c r="F43" s="25"/>
      <c r="H43" s="23"/>
    </row>
    <row r="44" spans="2:8" ht="15" customHeight="1" thickBot="1">
      <c r="B44" s="317" t="s">
        <v>43</v>
      </c>
      <c r="C44" s="318"/>
      <c r="D44" s="62">
        <v>0.5</v>
      </c>
      <c r="E44" s="14" t="s">
        <v>58</v>
      </c>
      <c r="G44" s="23"/>
      <c r="H44" s="23"/>
    </row>
    <row r="45" spans="3:8" ht="15" customHeight="1" thickBot="1">
      <c r="C45" s="63"/>
      <c r="D45" s="65"/>
      <c r="F45" s="23"/>
      <c r="G45" s="23"/>
      <c r="H45" s="23"/>
    </row>
    <row r="46" spans="2:8" ht="15" customHeight="1">
      <c r="B46" s="48"/>
      <c r="C46" s="66"/>
      <c r="D46" s="239" t="s">
        <v>41</v>
      </c>
      <c r="E46" s="90" t="s">
        <v>57</v>
      </c>
      <c r="F46" s="89"/>
      <c r="G46" s="89"/>
      <c r="H46" s="23"/>
    </row>
    <row r="47" spans="2:8" ht="15" customHeight="1">
      <c r="B47" s="315" t="s">
        <v>42</v>
      </c>
      <c r="C47" s="316"/>
      <c r="D47" s="61">
        <v>0.5</v>
      </c>
      <c r="F47" s="25"/>
      <c r="G47" s="23"/>
      <c r="H47" s="23"/>
    </row>
    <row r="48" spans="2:8" ht="15" customHeight="1" thickBot="1">
      <c r="B48" s="317" t="s">
        <v>43</v>
      </c>
      <c r="C48" s="318"/>
      <c r="D48" s="62">
        <v>0.7</v>
      </c>
      <c r="E48" s="14" t="s">
        <v>58</v>
      </c>
      <c r="F48" s="25"/>
      <c r="G48" s="23"/>
      <c r="H48" s="23"/>
    </row>
    <row r="49" spans="3:8" ht="15" customHeight="1" thickBot="1">
      <c r="C49" s="64"/>
      <c r="D49" s="240"/>
      <c r="F49" s="25"/>
      <c r="G49" s="23"/>
      <c r="H49" s="23"/>
    </row>
    <row r="50" spans="2:8" ht="15" customHeight="1">
      <c r="B50" s="48"/>
      <c r="C50" s="66"/>
      <c r="D50" s="239" t="s">
        <v>41</v>
      </c>
      <c r="E50" s="90" t="s">
        <v>57</v>
      </c>
      <c r="F50" s="89"/>
      <c r="G50" s="89"/>
      <c r="H50" s="23"/>
    </row>
    <row r="51" spans="2:8" ht="15" customHeight="1">
      <c r="B51" s="315" t="s">
        <v>42</v>
      </c>
      <c r="C51" s="316"/>
      <c r="D51" s="61">
        <v>0.8</v>
      </c>
      <c r="F51" s="25"/>
      <c r="G51" s="23"/>
      <c r="H51" s="23"/>
    </row>
    <row r="52" spans="2:8" ht="15" customHeight="1" thickBot="1">
      <c r="B52" s="317" t="s">
        <v>43</v>
      </c>
      <c r="C52" s="318"/>
      <c r="D52" s="62">
        <v>0.9</v>
      </c>
      <c r="E52" s="14" t="s">
        <v>58</v>
      </c>
      <c r="F52" s="25"/>
      <c r="G52" s="23"/>
      <c r="H52" s="23"/>
    </row>
    <row r="53" spans="2:8" ht="15" customHeight="1" thickBot="1">
      <c r="B53" s="98"/>
      <c r="C53" s="99"/>
      <c r="D53" s="241"/>
      <c r="E53" s="100"/>
      <c r="F53" s="39"/>
      <c r="G53" s="44"/>
      <c r="H53" s="44"/>
    </row>
    <row r="54" spans="2:8" ht="15" customHeight="1">
      <c r="B54" s="48"/>
      <c r="C54" s="66"/>
      <c r="D54" s="239" t="s">
        <v>41</v>
      </c>
      <c r="E54" s="90" t="s">
        <v>57</v>
      </c>
      <c r="F54" s="89"/>
      <c r="G54" s="89"/>
      <c r="H54" s="23"/>
    </row>
    <row r="55" spans="2:8" ht="15" customHeight="1">
      <c r="B55" s="315" t="s">
        <v>42</v>
      </c>
      <c r="C55" s="316"/>
      <c r="D55" s="61" t="s">
        <v>102</v>
      </c>
      <c r="F55" s="25"/>
      <c r="G55" s="23"/>
      <c r="H55" s="23"/>
    </row>
    <row r="56" spans="2:8" ht="15" customHeight="1" thickBot="1">
      <c r="B56" s="317" t="s">
        <v>43</v>
      </c>
      <c r="C56" s="318"/>
      <c r="D56" s="62" t="s">
        <v>102</v>
      </c>
      <c r="E56" s="14" t="s">
        <v>58</v>
      </c>
      <c r="F56" s="25"/>
      <c r="G56" s="23"/>
      <c r="H56" s="23"/>
    </row>
    <row r="57" spans="3:8" ht="15" customHeight="1" thickBot="1">
      <c r="C57" s="25"/>
      <c r="D57" s="25"/>
      <c r="F57" s="25"/>
      <c r="G57" s="23"/>
      <c r="H57" s="23"/>
    </row>
    <row r="58" spans="1:11" ht="24.75" customHeight="1" thickTop="1">
      <c r="A58" s="176" t="s">
        <v>53</v>
      </c>
      <c r="B58" s="22"/>
      <c r="C58" s="22"/>
      <c r="D58" s="22"/>
      <c r="E58" s="22"/>
      <c r="F58" s="116"/>
      <c r="G58" s="116"/>
      <c r="H58" s="22"/>
      <c r="I58" s="116"/>
      <c r="J58" s="22"/>
      <c r="K58" s="22"/>
    </row>
    <row r="59" spans="1:6" ht="15" customHeight="1">
      <c r="A59" s="18"/>
      <c r="B59" s="24" t="s">
        <v>93</v>
      </c>
      <c r="C59" s="24"/>
      <c r="D59" s="24"/>
      <c r="E59" s="24"/>
      <c r="F59" s="36"/>
    </row>
    <row r="60" ht="15" customHeight="1">
      <c r="A60" s="18"/>
    </row>
    <row r="61" spans="2:9" s="160" customFormat="1" ht="24.75" customHeight="1">
      <c r="B61" s="158" t="s">
        <v>44</v>
      </c>
      <c r="D61" s="165"/>
      <c r="E61" s="165"/>
      <c r="I61" s="177"/>
    </row>
    <row r="62" spans="3:9" s="160" customFormat="1" ht="15" customHeight="1">
      <c r="C62" s="158"/>
      <c r="D62" s="165"/>
      <c r="E62" s="165"/>
      <c r="I62" s="177"/>
    </row>
    <row r="63" spans="3:9" s="165" customFormat="1" ht="24.75" customHeight="1">
      <c r="C63" s="158" t="s">
        <v>105</v>
      </c>
      <c r="I63" s="184"/>
    </row>
    <row r="64" ht="12.75" customHeight="1"/>
    <row r="65" ht="15" customHeight="1">
      <c r="C65" s="170" t="s">
        <v>1</v>
      </c>
    </row>
    <row r="66" spans="3:4" ht="15" customHeight="1">
      <c r="C66" s="169" t="s">
        <v>192</v>
      </c>
      <c r="D66" s="29" t="s">
        <v>197</v>
      </c>
    </row>
    <row r="67" spans="3:4" ht="15" customHeight="1">
      <c r="C67" s="169" t="s">
        <v>193</v>
      </c>
      <c r="D67" s="29" t="s">
        <v>198</v>
      </c>
    </row>
    <row r="68" spans="3:4" ht="15" customHeight="1">
      <c r="C68" s="169" t="s">
        <v>194</v>
      </c>
      <c r="D68" s="29" t="s">
        <v>199</v>
      </c>
    </row>
    <row r="69" spans="3:4" ht="15" customHeight="1">
      <c r="C69" s="169" t="s">
        <v>157</v>
      </c>
      <c r="D69" s="29" t="s">
        <v>195</v>
      </c>
    </row>
    <row r="70" spans="3:4" ht="15" customHeight="1">
      <c r="C70" s="169" t="s">
        <v>158</v>
      </c>
      <c r="D70" s="29" t="s">
        <v>196</v>
      </c>
    </row>
    <row r="71" ht="15" customHeight="1">
      <c r="D71" s="29"/>
    </row>
    <row r="72" spans="3:9" s="165" customFormat="1" ht="24.75" customHeight="1">
      <c r="C72" s="158" t="s">
        <v>110</v>
      </c>
      <c r="I72" s="184"/>
    </row>
    <row r="73" spans="3:9" s="165" customFormat="1" ht="12.75" customHeight="1">
      <c r="C73" s="158"/>
      <c r="I73" s="184"/>
    </row>
    <row r="74" spans="3:9" s="165" customFormat="1" ht="24.75" customHeight="1">
      <c r="C74" s="174" t="s">
        <v>46</v>
      </c>
      <c r="D74" s="164">
        <f>F25*(1-H26)</f>
        <v>47.5</v>
      </c>
      <c r="E74" s="158" t="s">
        <v>200</v>
      </c>
      <c r="I74" s="184"/>
    </row>
    <row r="75" ht="15" customHeight="1">
      <c r="C75" s="29"/>
    </row>
    <row r="76" spans="3:9" s="165" customFormat="1" ht="24.75" customHeight="1">
      <c r="C76" s="158" t="s">
        <v>54</v>
      </c>
      <c r="D76" s="158"/>
      <c r="F76" s="158"/>
      <c r="I76" s="184"/>
    </row>
    <row r="77" spans="3:9" s="165" customFormat="1" ht="12.75" customHeight="1">
      <c r="C77" s="158"/>
      <c r="D77" s="158"/>
      <c r="F77" s="158"/>
      <c r="I77" s="184"/>
    </row>
    <row r="78" spans="3:9" s="165" customFormat="1" ht="24.75" customHeight="1">
      <c r="C78" s="174" t="s">
        <v>47</v>
      </c>
      <c r="D78" s="158">
        <f>F25*H26</f>
        <v>2.5</v>
      </c>
      <c r="E78" s="158" t="s">
        <v>201</v>
      </c>
      <c r="I78" s="184"/>
    </row>
    <row r="79" ht="15" customHeight="1">
      <c r="C79" s="29"/>
    </row>
    <row r="80" spans="3:9" s="165" customFormat="1" ht="24.75" customHeight="1">
      <c r="C80" s="158" t="s">
        <v>45</v>
      </c>
      <c r="I80" s="184"/>
    </row>
    <row r="81" spans="3:9" s="165" customFormat="1" ht="12.75" customHeight="1">
      <c r="C81" s="158"/>
      <c r="I81" s="184"/>
    </row>
    <row r="82" spans="3:9" s="165" customFormat="1" ht="24.75" customHeight="1">
      <c r="C82" s="158" t="s">
        <v>105</v>
      </c>
      <c r="I82" s="184"/>
    </row>
    <row r="83" spans="3:9" s="165" customFormat="1" ht="24.75" customHeight="1">
      <c r="C83" s="158" t="s">
        <v>106</v>
      </c>
      <c r="I83" s="184"/>
    </row>
    <row r="84" spans="3:9" s="165" customFormat="1" ht="24.75" customHeight="1">
      <c r="C84" s="158" t="s">
        <v>107</v>
      </c>
      <c r="I84" s="184"/>
    </row>
    <row r="85" spans="3:9" s="165" customFormat="1" ht="12.75" customHeight="1">
      <c r="C85" s="158"/>
      <c r="I85" s="184"/>
    </row>
    <row r="86" spans="3:9" s="165" customFormat="1" ht="24.75" customHeight="1">
      <c r="C86" s="158" t="s">
        <v>48</v>
      </c>
      <c r="D86" s="164">
        <f>-(LN(1-((H27*D74)/D78)))/F28</f>
        <v>2.390179004714999</v>
      </c>
      <c r="I86" s="184"/>
    </row>
    <row r="87" spans="3:4" ht="15" customHeight="1">
      <c r="C87" s="29"/>
      <c r="D87" s="30"/>
    </row>
    <row r="88" spans="2:9" s="160" customFormat="1" ht="24.75" customHeight="1">
      <c r="B88" s="158" t="s">
        <v>55</v>
      </c>
      <c r="D88" s="165"/>
      <c r="E88" s="165"/>
      <c r="I88" s="177"/>
    </row>
    <row r="89" spans="2:9" s="160" customFormat="1" ht="15" customHeight="1">
      <c r="B89" s="158"/>
      <c r="D89" s="165"/>
      <c r="E89" s="165"/>
      <c r="I89" s="177"/>
    </row>
    <row r="90" spans="3:9" s="165" customFormat="1" ht="24.75" customHeight="1">
      <c r="C90" s="158" t="s">
        <v>108</v>
      </c>
      <c r="D90" s="164"/>
      <c r="I90" s="184"/>
    </row>
    <row r="91" ht="12.75" customHeight="1"/>
    <row r="92" ht="15" customHeight="1">
      <c r="C92" s="170" t="s">
        <v>1</v>
      </c>
    </row>
    <row r="93" spans="3:4" ht="15" customHeight="1">
      <c r="C93" s="169" t="s">
        <v>202</v>
      </c>
      <c r="D93" s="30" t="s">
        <v>203</v>
      </c>
    </row>
    <row r="94" spans="3:4" ht="15" customHeight="1">
      <c r="C94" s="169" t="s">
        <v>104</v>
      </c>
      <c r="D94" s="30" t="s">
        <v>149</v>
      </c>
    </row>
    <row r="95" spans="3:4" ht="15" customHeight="1">
      <c r="C95" s="169"/>
      <c r="D95" s="30" t="s">
        <v>56</v>
      </c>
    </row>
    <row r="96" spans="3:4" ht="15" customHeight="1">
      <c r="C96" s="169" t="s">
        <v>158</v>
      </c>
      <c r="D96" s="29" t="s">
        <v>196</v>
      </c>
    </row>
    <row r="97" ht="15" customHeight="1">
      <c r="C97" s="29"/>
    </row>
    <row r="98" spans="3:9" s="160" customFormat="1" ht="24.75" customHeight="1">
      <c r="C98" s="158" t="s">
        <v>103</v>
      </c>
      <c r="D98" s="159"/>
      <c r="I98" s="177"/>
    </row>
    <row r="99" spans="3:9" s="160" customFormat="1" ht="12.75" customHeight="1">
      <c r="C99" s="158"/>
      <c r="D99" s="159"/>
      <c r="I99" s="177"/>
    </row>
    <row r="100" spans="3:9" s="165" customFormat="1" ht="24.75" customHeight="1">
      <c r="C100" s="158" t="s">
        <v>145</v>
      </c>
      <c r="D100" s="164"/>
      <c r="I100" s="184"/>
    </row>
    <row r="101" spans="3:9" s="165" customFormat="1" ht="15" customHeight="1">
      <c r="C101" s="158"/>
      <c r="D101" s="164"/>
      <c r="I101" s="184"/>
    </row>
    <row r="102" ht="15" customHeight="1">
      <c r="C102" s="29" t="s">
        <v>1</v>
      </c>
    </row>
    <row r="103" spans="3:4" ht="15" customHeight="1">
      <c r="C103" s="169" t="s">
        <v>104</v>
      </c>
      <c r="D103" s="30" t="s">
        <v>149</v>
      </c>
    </row>
    <row r="104" spans="3:5" ht="15" customHeight="1">
      <c r="C104" s="169" t="s">
        <v>146</v>
      </c>
      <c r="D104" s="29" t="s">
        <v>150</v>
      </c>
      <c r="E104" s="29"/>
    </row>
    <row r="105" spans="3:5" ht="15" customHeight="1">
      <c r="C105" s="169" t="s">
        <v>147</v>
      </c>
      <c r="D105" s="29" t="s">
        <v>151</v>
      </c>
      <c r="E105" s="29"/>
    </row>
    <row r="106" spans="3:5" ht="15" customHeight="1">
      <c r="C106" s="169" t="s">
        <v>148</v>
      </c>
      <c r="D106" s="29" t="s">
        <v>152</v>
      </c>
      <c r="E106" s="29"/>
    </row>
    <row r="107" spans="3:5" ht="15" customHeight="1">
      <c r="C107" s="169"/>
      <c r="D107" s="29"/>
      <c r="E107" s="29"/>
    </row>
    <row r="108" spans="3:9" s="165" customFormat="1" ht="24.75" customHeight="1">
      <c r="C108" s="174" t="s">
        <v>49</v>
      </c>
      <c r="D108" s="164">
        <f>F22*F23*F24</f>
        <v>5220</v>
      </c>
      <c r="E108" s="158" t="s">
        <v>153</v>
      </c>
      <c r="I108" s="184"/>
    </row>
    <row r="109" ht="15" customHeight="1" thickBot="1">
      <c r="A109" s="18"/>
    </row>
    <row r="110" spans="1:11" s="160" customFormat="1" ht="24.75" customHeight="1" thickTop="1">
      <c r="A110" s="176" t="s">
        <v>204</v>
      </c>
      <c r="B110" s="221"/>
      <c r="C110" s="227"/>
      <c r="D110" s="228"/>
      <c r="E110" s="221"/>
      <c r="F110" s="221"/>
      <c r="G110" s="221"/>
      <c r="H110" s="221"/>
      <c r="I110" s="216"/>
      <c r="J110" s="221"/>
      <c r="K110" s="221"/>
    </row>
    <row r="111" spans="1:9" s="160" customFormat="1" ht="15" customHeight="1">
      <c r="A111" s="155"/>
      <c r="C111" s="164"/>
      <c r="D111" s="165"/>
      <c r="I111" s="177"/>
    </row>
    <row r="112" spans="2:9" s="178" customFormat="1" ht="24.75" customHeight="1">
      <c r="B112" s="155" t="s">
        <v>108</v>
      </c>
      <c r="C112" s="226"/>
      <c r="I112" s="183"/>
    </row>
    <row r="113" spans="1:3" ht="15" customHeight="1" thickBot="1">
      <c r="A113" s="18"/>
      <c r="B113" s="29"/>
      <c r="C113" s="30"/>
    </row>
    <row r="114" spans="1:11" ht="38.25" customHeight="1" thickBot="1" thickTop="1">
      <c r="A114" s="121" t="s">
        <v>126</v>
      </c>
      <c r="B114" s="122" t="s">
        <v>50</v>
      </c>
      <c r="C114" s="127">
        <f>(D108/F25)*D86</f>
        <v>249.5346880922459</v>
      </c>
      <c r="D114" s="122" t="s">
        <v>133</v>
      </c>
      <c r="E114" s="119"/>
      <c r="F114" s="119"/>
      <c r="G114" s="119"/>
      <c r="H114" s="119"/>
      <c r="I114" s="119"/>
      <c r="J114" s="119"/>
      <c r="K114" s="120"/>
    </row>
    <row r="115" spans="1:11" s="19" customFormat="1" ht="15" customHeight="1" thickTop="1">
      <c r="A115" s="128"/>
      <c r="B115" s="129"/>
      <c r="C115" s="130"/>
      <c r="D115" s="129"/>
      <c r="E115" s="98"/>
      <c r="F115" s="98"/>
      <c r="G115" s="98"/>
      <c r="H115" s="98"/>
      <c r="I115" s="98"/>
      <c r="J115" s="98"/>
      <c r="K115" s="98"/>
    </row>
    <row r="116" spans="1:11" ht="15" customHeight="1">
      <c r="A116" s="267" t="s">
        <v>128</v>
      </c>
      <c r="B116" s="268"/>
      <c r="C116" s="268"/>
      <c r="D116" s="268"/>
      <c r="E116" s="268"/>
      <c r="F116" s="268"/>
      <c r="G116" s="268"/>
      <c r="H116" s="268"/>
      <c r="I116" s="268"/>
      <c r="J116" s="268"/>
      <c r="K116" s="269"/>
    </row>
    <row r="117" spans="1:11" ht="15" customHeight="1">
      <c r="A117" s="270" t="s">
        <v>129</v>
      </c>
      <c r="B117" s="271"/>
      <c r="C117" s="271"/>
      <c r="D117" s="271"/>
      <c r="E117" s="271"/>
      <c r="F117" s="271"/>
      <c r="G117" s="271"/>
      <c r="H117" s="271"/>
      <c r="I117" s="271"/>
      <c r="J117" s="271"/>
      <c r="K117" s="272"/>
    </row>
    <row r="118" spans="1:11" ht="15" customHeight="1">
      <c r="A118" s="273"/>
      <c r="B118" s="274"/>
      <c r="C118" s="274"/>
      <c r="D118" s="274"/>
      <c r="E118" s="274"/>
      <c r="F118" s="274"/>
      <c r="G118" s="274"/>
      <c r="H118" s="274"/>
      <c r="I118" s="274"/>
      <c r="J118" s="274"/>
      <c r="K118" s="275"/>
    </row>
    <row r="119" spans="1:11" ht="15" customHeight="1">
      <c r="A119" s="273"/>
      <c r="B119" s="274"/>
      <c r="C119" s="274"/>
      <c r="D119" s="274"/>
      <c r="E119" s="274"/>
      <c r="F119" s="274"/>
      <c r="G119" s="274"/>
      <c r="H119" s="274"/>
      <c r="I119" s="274"/>
      <c r="J119" s="274"/>
      <c r="K119" s="275"/>
    </row>
    <row r="120" spans="1:11" ht="15" customHeight="1">
      <c r="A120" s="273"/>
      <c r="B120" s="274"/>
      <c r="C120" s="274"/>
      <c r="D120" s="274"/>
      <c r="E120" s="274"/>
      <c r="F120" s="274"/>
      <c r="G120" s="274"/>
      <c r="H120" s="274"/>
      <c r="I120" s="274"/>
      <c r="J120" s="274"/>
      <c r="K120" s="275"/>
    </row>
    <row r="121" spans="1:11" ht="15" customHeight="1">
      <c r="A121" s="273"/>
      <c r="B121" s="274"/>
      <c r="C121" s="274"/>
      <c r="D121" s="274"/>
      <c r="E121" s="274"/>
      <c r="F121" s="274"/>
      <c r="G121" s="274"/>
      <c r="H121" s="274"/>
      <c r="I121" s="274"/>
      <c r="J121" s="274"/>
      <c r="K121" s="275"/>
    </row>
    <row r="122" spans="1:11" ht="15" customHeight="1">
      <c r="A122" s="273"/>
      <c r="B122" s="274"/>
      <c r="C122" s="274"/>
      <c r="D122" s="274"/>
      <c r="E122" s="274"/>
      <c r="F122" s="274"/>
      <c r="G122" s="274"/>
      <c r="H122" s="274"/>
      <c r="I122" s="274"/>
      <c r="J122" s="274"/>
      <c r="K122" s="275"/>
    </row>
    <row r="123" spans="1:11" s="78" customFormat="1" ht="15" customHeight="1">
      <c r="A123" s="276"/>
      <c r="B123" s="277"/>
      <c r="C123" s="277"/>
      <c r="D123" s="277"/>
      <c r="E123" s="277"/>
      <c r="F123" s="277"/>
      <c r="G123" s="277"/>
      <c r="H123" s="277"/>
      <c r="I123" s="277"/>
      <c r="J123" s="277"/>
      <c r="K123" s="278"/>
    </row>
    <row r="124" spans="1:11" s="78" customFormat="1" ht="15" customHeight="1">
      <c r="A124" s="279"/>
      <c r="B124" s="279"/>
      <c r="C124" s="279"/>
      <c r="D124" s="279"/>
      <c r="E124" s="279"/>
      <c r="F124" s="279"/>
      <c r="G124" s="279"/>
      <c r="H124" s="279"/>
      <c r="I124" s="279"/>
      <c r="J124" s="279"/>
      <c r="K124" s="279"/>
    </row>
    <row r="125" spans="1:11" s="78" customFormat="1" ht="15" customHeight="1">
      <c r="A125" s="246"/>
      <c r="B125" s="246"/>
      <c r="C125" s="246"/>
      <c r="D125" s="246"/>
      <c r="E125" s="246"/>
      <c r="F125" s="246"/>
      <c r="G125" s="246"/>
      <c r="H125" s="246"/>
      <c r="I125" s="246"/>
      <c r="J125" s="246"/>
      <c r="K125" s="246"/>
    </row>
    <row r="126" spans="1:11" s="78" customFormat="1" ht="15" customHeight="1">
      <c r="A126" s="123" t="s">
        <v>88</v>
      </c>
      <c r="B126" s="281"/>
      <c r="C126" s="282"/>
      <c r="D126" s="261"/>
      <c r="E126" s="123" t="s">
        <v>130</v>
      </c>
      <c r="F126" s="124"/>
      <c r="G126" s="262" t="s">
        <v>131</v>
      </c>
      <c r="H126" s="263"/>
      <c r="I126" s="264"/>
      <c r="J126" s="265"/>
      <c r="K126" s="266"/>
    </row>
    <row r="127" spans="1:11" s="78" customFormat="1" ht="15" customHeight="1">
      <c r="A127" s="258"/>
      <c r="B127" s="246"/>
      <c r="C127" s="246"/>
      <c r="D127" s="246"/>
      <c r="E127" s="246"/>
      <c r="F127" s="246"/>
      <c r="G127" s="246"/>
      <c r="H127" s="246"/>
      <c r="I127" s="246"/>
      <c r="J127" s="246"/>
      <c r="K127" s="246"/>
    </row>
    <row r="128" spans="1:11" s="78" customFormat="1" ht="15" customHeight="1">
      <c r="A128" s="258"/>
      <c r="B128" s="246"/>
      <c r="C128" s="246"/>
      <c r="D128" s="246"/>
      <c r="E128" s="246"/>
      <c r="F128" s="246"/>
      <c r="G128" s="246"/>
      <c r="H128" s="246"/>
      <c r="I128" s="246"/>
      <c r="J128" s="246"/>
      <c r="K128" s="246"/>
    </row>
    <row r="129" spans="1:11" s="78" customFormat="1" ht="15" customHeight="1">
      <c r="A129" s="123" t="s">
        <v>89</v>
      </c>
      <c r="B129" s="259"/>
      <c r="C129" s="260"/>
      <c r="D129" s="261"/>
      <c r="E129" s="123" t="s">
        <v>130</v>
      </c>
      <c r="F129" s="125"/>
      <c r="G129" s="262" t="s">
        <v>131</v>
      </c>
      <c r="H129" s="263"/>
      <c r="I129" s="264"/>
      <c r="J129" s="265"/>
      <c r="K129" s="266"/>
    </row>
    <row r="130" spans="1:11" s="78" customFormat="1" ht="15" customHeight="1">
      <c r="A130" s="246"/>
      <c r="B130" s="246"/>
      <c r="C130" s="246"/>
      <c r="D130" s="246"/>
      <c r="E130" s="246"/>
      <c r="F130" s="246"/>
      <c r="G130" s="246"/>
      <c r="H130" s="246"/>
      <c r="I130" s="246"/>
      <c r="J130" s="246"/>
      <c r="K130" s="246"/>
    </row>
    <row r="131" spans="1:11" s="78" customFormat="1" ht="15" customHeight="1">
      <c r="A131" s="246"/>
      <c r="B131" s="246"/>
      <c r="C131" s="246"/>
      <c r="D131" s="246"/>
      <c r="E131" s="246"/>
      <c r="F131" s="246"/>
      <c r="G131" s="246"/>
      <c r="H131" s="246"/>
      <c r="I131" s="246"/>
      <c r="J131" s="246"/>
      <c r="K131" s="246"/>
    </row>
    <row r="132" spans="1:11" s="78" customFormat="1" ht="15" customHeight="1">
      <c r="A132" s="247" t="s">
        <v>132</v>
      </c>
      <c r="B132" s="248"/>
      <c r="C132" s="248"/>
      <c r="D132" s="248"/>
      <c r="E132" s="248"/>
      <c r="F132" s="248"/>
      <c r="G132" s="248"/>
      <c r="H132" s="248"/>
      <c r="I132" s="248"/>
      <c r="J132" s="248"/>
      <c r="K132" s="248"/>
    </row>
    <row r="133" spans="1:11" s="78" customFormat="1" ht="15" customHeight="1">
      <c r="A133" s="249"/>
      <c r="B133" s="250"/>
      <c r="C133" s="250"/>
      <c r="D133" s="250"/>
      <c r="E133" s="250"/>
      <c r="F133" s="250"/>
      <c r="G133" s="250"/>
      <c r="H133" s="250"/>
      <c r="I133" s="250"/>
      <c r="J133" s="250"/>
      <c r="K133" s="251"/>
    </row>
    <row r="134" spans="1:11" s="78" customFormat="1" ht="15" customHeight="1">
      <c r="A134" s="252"/>
      <c r="B134" s="253"/>
      <c r="C134" s="253"/>
      <c r="D134" s="253"/>
      <c r="E134" s="253"/>
      <c r="F134" s="253"/>
      <c r="G134" s="253"/>
      <c r="H134" s="253"/>
      <c r="I134" s="253"/>
      <c r="J134" s="253"/>
      <c r="K134" s="254"/>
    </row>
    <row r="135" spans="1:11" s="78" customFormat="1" ht="15" customHeight="1">
      <c r="A135" s="252"/>
      <c r="B135" s="253"/>
      <c r="C135" s="253"/>
      <c r="D135" s="253"/>
      <c r="E135" s="253"/>
      <c r="F135" s="253"/>
      <c r="G135" s="253"/>
      <c r="H135" s="253"/>
      <c r="I135" s="253"/>
      <c r="J135" s="253"/>
      <c r="K135" s="254"/>
    </row>
    <row r="136" spans="1:11" s="78" customFormat="1" ht="15" customHeight="1">
      <c r="A136" s="252"/>
      <c r="B136" s="253"/>
      <c r="C136" s="253"/>
      <c r="D136" s="253"/>
      <c r="E136" s="253"/>
      <c r="F136" s="253"/>
      <c r="G136" s="253"/>
      <c r="H136" s="253"/>
      <c r="I136" s="253"/>
      <c r="J136" s="253"/>
      <c r="K136" s="254"/>
    </row>
    <row r="137" spans="1:11" s="78" customFormat="1" ht="15" customHeight="1">
      <c r="A137" s="252"/>
      <c r="B137" s="253"/>
      <c r="C137" s="253"/>
      <c r="D137" s="253"/>
      <c r="E137" s="253"/>
      <c r="F137" s="253"/>
      <c r="G137" s="253"/>
      <c r="H137" s="253"/>
      <c r="I137" s="253"/>
      <c r="J137" s="253"/>
      <c r="K137" s="254"/>
    </row>
    <row r="138" spans="1:11" s="78" customFormat="1" ht="15" customHeight="1">
      <c r="A138" s="252"/>
      <c r="B138" s="253"/>
      <c r="C138" s="253"/>
      <c r="D138" s="253"/>
      <c r="E138" s="253"/>
      <c r="F138" s="253"/>
      <c r="G138" s="253"/>
      <c r="H138" s="253"/>
      <c r="I138" s="253"/>
      <c r="J138" s="253"/>
      <c r="K138" s="254"/>
    </row>
    <row r="139" spans="1:11" s="104" customFormat="1" ht="15" customHeight="1">
      <c r="A139" s="252"/>
      <c r="B139" s="253"/>
      <c r="C139" s="253"/>
      <c r="D139" s="253"/>
      <c r="E139" s="253"/>
      <c r="F139" s="253"/>
      <c r="G139" s="253"/>
      <c r="H139" s="253"/>
      <c r="I139" s="253"/>
      <c r="J139" s="253"/>
      <c r="K139" s="254"/>
    </row>
    <row r="140" spans="1:11" s="104" customFormat="1" ht="15" customHeight="1">
      <c r="A140" s="252"/>
      <c r="B140" s="253"/>
      <c r="C140" s="253"/>
      <c r="D140" s="253"/>
      <c r="E140" s="253"/>
      <c r="F140" s="253"/>
      <c r="G140" s="253"/>
      <c r="H140" s="253"/>
      <c r="I140" s="253"/>
      <c r="J140" s="253"/>
      <c r="K140" s="254"/>
    </row>
    <row r="141" spans="1:11" s="104" customFormat="1" ht="15" customHeight="1">
      <c r="A141" s="255"/>
      <c r="B141" s="256"/>
      <c r="C141" s="256"/>
      <c r="D141" s="256"/>
      <c r="E141" s="256"/>
      <c r="F141" s="256"/>
      <c r="G141" s="256"/>
      <c r="H141" s="256"/>
      <c r="I141" s="256"/>
      <c r="J141" s="256"/>
      <c r="K141" s="257"/>
    </row>
    <row r="142" spans="1:11" s="104" customFormat="1" ht="15" customHeight="1">
      <c r="A142" s="19"/>
      <c r="B142" s="18"/>
      <c r="C142" s="29"/>
      <c r="D142" s="30"/>
      <c r="E142" s="18"/>
      <c r="F142" s="18"/>
      <c r="G142" s="18"/>
      <c r="H142" s="18"/>
      <c r="I142" s="19"/>
      <c r="J142" s="18"/>
      <c r="K142" s="18"/>
    </row>
    <row r="143" spans="1:11" s="104" customFormat="1" ht="15" customHeight="1" thickBot="1">
      <c r="A143" s="79"/>
      <c r="B143" s="78"/>
      <c r="C143" s="78"/>
      <c r="D143" s="78"/>
      <c r="E143" s="78"/>
      <c r="F143" s="78"/>
      <c r="G143" s="78"/>
      <c r="H143" s="78"/>
      <c r="I143" s="79"/>
      <c r="J143" s="78"/>
      <c r="K143" s="78"/>
    </row>
    <row r="144" spans="1:9" s="104" customFormat="1" ht="15" customHeight="1" thickBot="1" thickTop="1">
      <c r="A144" s="105"/>
      <c r="B144" s="102" t="s">
        <v>98</v>
      </c>
      <c r="C144" s="103" t="s">
        <v>99</v>
      </c>
      <c r="D144" s="103"/>
      <c r="E144" s="103"/>
      <c r="F144" s="103"/>
      <c r="G144" s="319" t="s">
        <v>90</v>
      </c>
      <c r="I144" s="105"/>
    </row>
    <row r="145" spans="1:9" s="104" customFormat="1" ht="15" customHeight="1" thickBot="1" thickTop="1">
      <c r="A145" s="105"/>
      <c r="B145" s="106" t="s">
        <v>100</v>
      </c>
      <c r="C145" s="107" t="s">
        <v>109</v>
      </c>
      <c r="D145" s="107"/>
      <c r="E145" s="107" t="s">
        <v>2</v>
      </c>
      <c r="F145" s="107"/>
      <c r="G145" s="320" t="s">
        <v>213</v>
      </c>
      <c r="I145" s="105"/>
    </row>
    <row r="146" spans="1:9" s="104" customFormat="1" ht="15" customHeight="1">
      <c r="A146" s="105"/>
      <c r="B146" s="108" t="s">
        <v>111</v>
      </c>
      <c r="C146" s="109" t="s">
        <v>113</v>
      </c>
      <c r="D146" s="109"/>
      <c r="E146" s="109"/>
      <c r="F146" s="109"/>
      <c r="G146" s="322" t="s">
        <v>212</v>
      </c>
      <c r="I146" s="105"/>
    </row>
    <row r="147" spans="1:9" s="104" customFormat="1" ht="15" customHeight="1">
      <c r="A147" s="105"/>
      <c r="B147" s="108"/>
      <c r="C147" s="309" t="s">
        <v>211</v>
      </c>
      <c r="D147" s="310"/>
      <c r="E147" s="310"/>
      <c r="F147" s="311"/>
      <c r="G147" s="108"/>
      <c r="I147" s="105"/>
    </row>
    <row r="148" spans="1:9" s="104" customFormat="1" ht="15" customHeight="1" thickBot="1">
      <c r="A148" s="105"/>
      <c r="B148" s="245"/>
      <c r="C148" s="312"/>
      <c r="D148" s="313"/>
      <c r="E148" s="313"/>
      <c r="F148" s="314"/>
      <c r="G148" s="245"/>
      <c r="I148" s="105"/>
    </row>
    <row r="149" spans="1:9" s="104" customFormat="1" ht="15" customHeight="1">
      <c r="A149" s="105"/>
      <c r="B149" s="108"/>
      <c r="C149" s="109"/>
      <c r="D149" s="109"/>
      <c r="E149" s="109"/>
      <c r="F149" s="109"/>
      <c r="G149" s="108"/>
      <c r="I149" s="105"/>
    </row>
    <row r="150" spans="1:9" s="104" customFormat="1" ht="15" customHeight="1">
      <c r="A150" s="105"/>
      <c r="B150" s="108"/>
      <c r="C150" s="109"/>
      <c r="D150" s="109"/>
      <c r="E150" s="109"/>
      <c r="F150" s="109"/>
      <c r="G150" s="108"/>
      <c r="I150" s="105"/>
    </row>
    <row r="151" spans="1:9" s="104" customFormat="1" ht="15" customHeight="1">
      <c r="A151" s="105"/>
      <c r="B151" s="108"/>
      <c r="C151" s="109"/>
      <c r="D151" s="109"/>
      <c r="E151" s="109"/>
      <c r="F151" s="109"/>
      <c r="G151" s="108"/>
      <c r="I151" s="105"/>
    </row>
    <row r="152" spans="1:9" s="104" customFormat="1" ht="15" customHeight="1">
      <c r="A152" s="105"/>
      <c r="B152" s="108"/>
      <c r="C152" s="109"/>
      <c r="D152" s="109"/>
      <c r="E152" s="109"/>
      <c r="F152" s="109"/>
      <c r="G152" s="108"/>
      <c r="I152" s="105"/>
    </row>
    <row r="153" spans="1:9" s="104" customFormat="1" ht="15" customHeight="1">
      <c r="A153" s="105"/>
      <c r="B153" s="108"/>
      <c r="C153" s="109"/>
      <c r="D153" s="109"/>
      <c r="E153" s="109"/>
      <c r="F153" s="109"/>
      <c r="G153" s="108"/>
      <c r="I153" s="105"/>
    </row>
    <row r="154" spans="1:9" s="104" customFormat="1" ht="15" customHeight="1">
      <c r="A154" s="105"/>
      <c r="B154" s="108"/>
      <c r="C154" s="109"/>
      <c r="D154" s="109"/>
      <c r="E154" s="109"/>
      <c r="F154" s="109"/>
      <c r="G154" s="108"/>
      <c r="I154" s="105"/>
    </row>
    <row r="155" spans="1:9" s="104" customFormat="1" ht="15" customHeight="1">
      <c r="A155" s="105"/>
      <c r="B155" s="108"/>
      <c r="C155" s="109"/>
      <c r="D155" s="109"/>
      <c r="E155" s="109"/>
      <c r="F155" s="109"/>
      <c r="G155" s="108"/>
      <c r="I155" s="105"/>
    </row>
    <row r="156" spans="1:9" s="104" customFormat="1" ht="15" customHeight="1">
      <c r="A156" s="105"/>
      <c r="B156" s="108"/>
      <c r="C156" s="109"/>
      <c r="D156" s="109"/>
      <c r="E156" s="109"/>
      <c r="F156" s="109"/>
      <c r="G156" s="108"/>
      <c r="I156" s="105"/>
    </row>
    <row r="157" spans="1:9" s="104" customFormat="1" ht="15" customHeight="1">
      <c r="A157" s="105"/>
      <c r="B157" s="108"/>
      <c r="C157" s="109"/>
      <c r="D157" s="109"/>
      <c r="E157" s="109"/>
      <c r="F157" s="109"/>
      <c r="G157" s="108"/>
      <c r="I157" s="105"/>
    </row>
    <row r="158" spans="1:11" s="78" customFormat="1" ht="15" customHeight="1">
      <c r="A158" s="105"/>
      <c r="B158" s="108"/>
      <c r="C158" s="109"/>
      <c r="D158" s="109"/>
      <c r="E158" s="109"/>
      <c r="F158" s="109"/>
      <c r="G158" s="108"/>
      <c r="H158" s="104"/>
      <c r="I158" s="105"/>
      <c r="J158" s="104"/>
      <c r="K158" s="104"/>
    </row>
    <row r="159" spans="1:11" s="78" customFormat="1" ht="15" customHeight="1">
      <c r="A159" s="105"/>
      <c r="B159" s="108"/>
      <c r="C159" s="109"/>
      <c r="D159" s="109"/>
      <c r="E159" s="109"/>
      <c r="F159" s="109"/>
      <c r="G159" s="108"/>
      <c r="H159" s="104"/>
      <c r="I159" s="105"/>
      <c r="J159" s="104"/>
      <c r="K159" s="104"/>
    </row>
    <row r="160" spans="1:11" s="78" customFormat="1" ht="15" customHeight="1">
      <c r="A160" s="105"/>
      <c r="B160" s="108"/>
      <c r="C160" s="109"/>
      <c r="D160" s="109"/>
      <c r="E160" s="109"/>
      <c r="F160" s="109"/>
      <c r="G160" s="108"/>
      <c r="H160" s="104"/>
      <c r="I160" s="105"/>
      <c r="J160" s="104"/>
      <c r="K160" s="104"/>
    </row>
    <row r="161" spans="1:11" s="78" customFormat="1" ht="13.5" thickBot="1">
      <c r="A161" s="105"/>
      <c r="B161" s="110"/>
      <c r="C161" s="111"/>
      <c r="D161" s="111"/>
      <c r="E161" s="111"/>
      <c r="F161" s="111"/>
      <c r="G161" s="110"/>
      <c r="H161" s="104"/>
      <c r="I161" s="105"/>
      <c r="J161" s="104"/>
      <c r="K161" s="104"/>
    </row>
    <row r="162" spans="1:11" s="78" customFormat="1" ht="13.5" thickTop="1">
      <c r="A162" s="105"/>
      <c r="B162" s="104"/>
      <c r="C162" s="104"/>
      <c r="D162" s="104"/>
      <c r="E162" s="104"/>
      <c r="F162" s="104"/>
      <c r="G162" s="104"/>
      <c r="H162" s="104"/>
      <c r="I162" s="105"/>
      <c r="J162" s="104"/>
      <c r="K162" s="104"/>
    </row>
    <row r="163" spans="1:9" s="78" customFormat="1" ht="12.75">
      <c r="A163" s="79"/>
      <c r="I163" s="79"/>
    </row>
    <row r="164" spans="1:9" s="78" customFormat="1" ht="12.75">
      <c r="A164" s="79"/>
      <c r="I164" s="79"/>
    </row>
    <row r="165" spans="1:9" s="78" customFormat="1" ht="12.75">
      <c r="A165" s="79"/>
      <c r="I165" s="79"/>
    </row>
    <row r="166" spans="1:9" s="78" customFormat="1" ht="12.75">
      <c r="A166" s="79"/>
      <c r="I166" s="79"/>
    </row>
    <row r="167" spans="1:9" s="78" customFormat="1" ht="12.75">
      <c r="A167" s="79"/>
      <c r="I167" s="79"/>
    </row>
    <row r="168" spans="1:9" s="78" customFormat="1" ht="12.75">
      <c r="A168" s="79"/>
      <c r="I168" s="79"/>
    </row>
    <row r="169" spans="1:9" s="78" customFormat="1" ht="12.75">
      <c r="A169" s="79"/>
      <c r="I169" s="79"/>
    </row>
    <row r="170" spans="1:9" s="78" customFormat="1" ht="12.75">
      <c r="A170" s="79"/>
      <c r="I170" s="79"/>
    </row>
    <row r="171" spans="1:9" s="78" customFormat="1" ht="12.75">
      <c r="A171" s="79"/>
      <c r="I171" s="79"/>
    </row>
    <row r="172" spans="1:9" s="78" customFormat="1" ht="12.75">
      <c r="A172" s="79"/>
      <c r="I172" s="79"/>
    </row>
    <row r="173" spans="1:9" s="78" customFormat="1" ht="12.75">
      <c r="A173" s="79"/>
      <c r="I173" s="79"/>
    </row>
    <row r="174" spans="1:9" s="78" customFormat="1" ht="12.75">
      <c r="A174" s="79"/>
      <c r="I174" s="79"/>
    </row>
    <row r="175" spans="1:9" s="78" customFormat="1" ht="12.75">
      <c r="A175" s="79"/>
      <c r="I175" s="79"/>
    </row>
    <row r="176" spans="1:9" s="78" customFormat="1" ht="12.75">
      <c r="A176" s="79"/>
      <c r="I176" s="79"/>
    </row>
    <row r="177" spans="1:9" s="78" customFormat="1" ht="12.75">
      <c r="A177" s="79"/>
      <c r="I177" s="79"/>
    </row>
    <row r="178" spans="1:9" s="78" customFormat="1" ht="12.75">
      <c r="A178" s="79"/>
      <c r="I178" s="79"/>
    </row>
    <row r="179" spans="1:9" s="78" customFormat="1" ht="12.75">
      <c r="A179" s="79"/>
      <c r="I179" s="79"/>
    </row>
    <row r="180" spans="1:9" s="78" customFormat="1" ht="12.75">
      <c r="A180" s="79"/>
      <c r="I180" s="79"/>
    </row>
    <row r="181" spans="1:9" s="78" customFormat="1" ht="12.75">
      <c r="A181" s="79"/>
      <c r="I181" s="79"/>
    </row>
    <row r="182" spans="1:9" s="78" customFormat="1" ht="12.75">
      <c r="A182" s="79"/>
      <c r="I182" s="79"/>
    </row>
    <row r="183" spans="1:9" s="78" customFormat="1" ht="12.75">
      <c r="A183" s="79"/>
      <c r="I183" s="79"/>
    </row>
    <row r="184" spans="1:9" s="78" customFormat="1" ht="12.75">
      <c r="A184" s="79"/>
      <c r="I184" s="79"/>
    </row>
    <row r="185" spans="1:9" s="78" customFormat="1" ht="12.75">
      <c r="A185" s="79"/>
      <c r="I185" s="79"/>
    </row>
    <row r="186" spans="1:9" s="78" customFormat="1" ht="12.75">
      <c r="A186" s="79"/>
      <c r="I186" s="79"/>
    </row>
    <row r="187" spans="1:9" s="78" customFormat="1" ht="12.75">
      <c r="A187" s="79"/>
      <c r="I187" s="79"/>
    </row>
    <row r="188" spans="1:9" s="78" customFormat="1" ht="12.75">
      <c r="A188" s="79"/>
      <c r="I188" s="79"/>
    </row>
    <row r="189" spans="1:9" s="78" customFormat="1" ht="12.75">
      <c r="A189" s="79"/>
      <c r="I189" s="79"/>
    </row>
    <row r="190" spans="1:9" s="78" customFormat="1" ht="12.75">
      <c r="A190" s="79"/>
      <c r="I190" s="79"/>
    </row>
    <row r="191" spans="1:9" s="78" customFormat="1" ht="12.75">
      <c r="A191" s="79"/>
      <c r="I191" s="79"/>
    </row>
    <row r="192" spans="1:9" s="78" customFormat="1" ht="12.75">
      <c r="A192" s="79"/>
      <c r="I192" s="79"/>
    </row>
    <row r="193" spans="1:9" s="78" customFormat="1" ht="12.75">
      <c r="A193" s="79"/>
      <c r="I193" s="79"/>
    </row>
    <row r="194" spans="1:9" s="78" customFormat="1" ht="12.75">
      <c r="A194" s="79"/>
      <c r="I194" s="79"/>
    </row>
    <row r="195" spans="1:9" s="78" customFormat="1" ht="12.75">
      <c r="A195" s="79"/>
      <c r="I195" s="79"/>
    </row>
    <row r="196" spans="1:9" s="78" customFormat="1" ht="12.75">
      <c r="A196" s="79"/>
      <c r="I196" s="79"/>
    </row>
    <row r="197" spans="1:9" s="78" customFormat="1" ht="12.75">
      <c r="A197" s="79"/>
      <c r="I197" s="79"/>
    </row>
    <row r="198" spans="1:9" s="78" customFormat="1" ht="12.75">
      <c r="A198" s="79"/>
      <c r="I198" s="79"/>
    </row>
    <row r="199" spans="1:9" s="78" customFormat="1" ht="12.75">
      <c r="A199" s="79"/>
      <c r="I199" s="79"/>
    </row>
    <row r="200" spans="1:9" s="78" customFormat="1" ht="12.75">
      <c r="A200" s="79"/>
      <c r="I200" s="79"/>
    </row>
    <row r="201" spans="1:9" s="78" customFormat="1" ht="12.75">
      <c r="A201" s="79"/>
      <c r="I201" s="79"/>
    </row>
    <row r="202" spans="1:9" s="78" customFormat="1" ht="12.75">
      <c r="A202" s="79"/>
      <c r="I202" s="79"/>
    </row>
    <row r="203" spans="1:9" s="78" customFormat="1" ht="12.75">
      <c r="A203" s="79"/>
      <c r="I203" s="79"/>
    </row>
    <row r="204" spans="1:9" s="78" customFormat="1" ht="12.75">
      <c r="A204" s="79"/>
      <c r="I204" s="79"/>
    </row>
    <row r="205" spans="1:9" s="78" customFormat="1" ht="12.75">
      <c r="A205" s="79"/>
      <c r="I205" s="79"/>
    </row>
    <row r="206" spans="1:9" s="78" customFormat="1" ht="12.75">
      <c r="A206" s="79"/>
      <c r="I206" s="79"/>
    </row>
    <row r="207" spans="1:9" s="78" customFormat="1" ht="12.75">
      <c r="A207" s="79"/>
      <c r="I207" s="79"/>
    </row>
    <row r="208" spans="1:9" s="78" customFormat="1" ht="12.75">
      <c r="A208" s="79"/>
      <c r="I208" s="79"/>
    </row>
    <row r="209" spans="1:9" s="78" customFormat="1" ht="12.75">
      <c r="A209" s="79"/>
      <c r="I209" s="79"/>
    </row>
    <row r="210" spans="1:9" s="78" customFormat="1" ht="12.75">
      <c r="A210" s="79"/>
      <c r="I210" s="79"/>
    </row>
    <row r="211" spans="1:9" s="78" customFormat="1" ht="12.75">
      <c r="A211" s="79"/>
      <c r="I211" s="79"/>
    </row>
    <row r="212" spans="1:9" s="78" customFormat="1" ht="12.75">
      <c r="A212" s="79"/>
      <c r="I212" s="79"/>
    </row>
    <row r="213" spans="1:9" s="78" customFormat="1" ht="12.75">
      <c r="A213" s="79"/>
      <c r="I213" s="79"/>
    </row>
    <row r="214" spans="1:9" s="78" customFormat="1" ht="12.75">
      <c r="A214" s="79"/>
      <c r="I214" s="79"/>
    </row>
    <row r="215" spans="1:9" s="78" customFormat="1" ht="12.75">
      <c r="A215" s="79"/>
      <c r="I215" s="79"/>
    </row>
    <row r="216" spans="1:9" s="78" customFormat="1" ht="12.75">
      <c r="A216" s="79"/>
      <c r="I216" s="79"/>
    </row>
    <row r="217" spans="1:9" s="78" customFormat="1" ht="12.75">
      <c r="A217" s="79"/>
      <c r="I217" s="79"/>
    </row>
    <row r="218" spans="1:9" s="78" customFormat="1" ht="12.75">
      <c r="A218" s="79"/>
      <c r="I218" s="79"/>
    </row>
    <row r="219" spans="1:9" s="78" customFormat="1" ht="12.75">
      <c r="A219" s="79"/>
      <c r="I219" s="79"/>
    </row>
    <row r="220" spans="1:9" s="78" customFormat="1" ht="12.75">
      <c r="A220" s="79"/>
      <c r="I220" s="79"/>
    </row>
    <row r="221" spans="1:9" s="78" customFormat="1" ht="12.75">
      <c r="A221" s="79"/>
      <c r="I221" s="79"/>
    </row>
    <row r="222" spans="1:9" s="78" customFormat="1" ht="12.75">
      <c r="A222" s="79"/>
      <c r="I222" s="79"/>
    </row>
    <row r="223" spans="1:9" s="78" customFormat="1" ht="12.75">
      <c r="A223" s="79"/>
      <c r="I223" s="79"/>
    </row>
    <row r="224" spans="1:9" s="78" customFormat="1" ht="12.75">
      <c r="A224" s="79"/>
      <c r="I224" s="79"/>
    </row>
    <row r="225" spans="1:9" s="78" customFormat="1" ht="12.75">
      <c r="A225" s="79"/>
      <c r="I225" s="79"/>
    </row>
    <row r="226" spans="1:9" s="78" customFormat="1" ht="12.75">
      <c r="A226" s="79"/>
      <c r="I226" s="79"/>
    </row>
    <row r="227" spans="1:9" s="78" customFormat="1" ht="12.75">
      <c r="A227" s="79"/>
      <c r="I227" s="79"/>
    </row>
    <row r="228" spans="1:9" s="78" customFormat="1" ht="12.75">
      <c r="A228" s="79"/>
      <c r="I228" s="79"/>
    </row>
    <row r="229" spans="1:9" s="78" customFormat="1" ht="12.75">
      <c r="A229" s="79"/>
      <c r="I229" s="79"/>
    </row>
    <row r="230" spans="1:9" s="78" customFormat="1" ht="12.75">
      <c r="A230" s="79"/>
      <c r="I230" s="79"/>
    </row>
    <row r="231" spans="1:9" s="78" customFormat="1" ht="12.75">
      <c r="A231" s="79"/>
      <c r="I231" s="79"/>
    </row>
    <row r="232" spans="1:9" s="78" customFormat="1" ht="12.75">
      <c r="A232" s="79"/>
      <c r="I232" s="79"/>
    </row>
    <row r="233" spans="1:9" s="78" customFormat="1" ht="12.75">
      <c r="A233" s="79"/>
      <c r="I233" s="79"/>
    </row>
    <row r="234" spans="1:9" s="78" customFormat="1" ht="12.75">
      <c r="A234" s="79"/>
      <c r="I234" s="79"/>
    </row>
    <row r="235" spans="1:9" s="78" customFormat="1" ht="12.75">
      <c r="A235" s="79"/>
      <c r="I235" s="79"/>
    </row>
    <row r="236" spans="1:9" s="78" customFormat="1" ht="12.75">
      <c r="A236" s="79"/>
      <c r="I236" s="79"/>
    </row>
    <row r="237" spans="1:9" s="78" customFormat="1" ht="12.75">
      <c r="A237" s="79"/>
      <c r="I237" s="79"/>
    </row>
    <row r="238" spans="1:9" s="78" customFormat="1" ht="12.75">
      <c r="A238" s="79"/>
      <c r="I238" s="79"/>
    </row>
    <row r="239" spans="1:9" s="78" customFormat="1" ht="12.75">
      <c r="A239" s="79"/>
      <c r="I239" s="79"/>
    </row>
    <row r="240" spans="1:9" s="78" customFormat="1" ht="12.75">
      <c r="A240" s="79"/>
      <c r="I240" s="79"/>
    </row>
    <row r="241" spans="1:9" s="78" customFormat="1" ht="12.75">
      <c r="A241" s="79"/>
      <c r="I241" s="79"/>
    </row>
    <row r="242" spans="1:9" s="78" customFormat="1" ht="12.75">
      <c r="A242" s="79"/>
      <c r="I242" s="79"/>
    </row>
    <row r="243" spans="1:9" s="78" customFormat="1" ht="12.75">
      <c r="A243" s="79"/>
      <c r="I243" s="79"/>
    </row>
    <row r="244" spans="1:9" s="78" customFormat="1" ht="12.75">
      <c r="A244" s="79"/>
      <c r="I244" s="79"/>
    </row>
    <row r="245" spans="1:9" s="78" customFormat="1" ht="12.75">
      <c r="A245" s="79"/>
      <c r="I245" s="79"/>
    </row>
    <row r="246" spans="1:9" s="78" customFormat="1" ht="12.75">
      <c r="A246" s="79"/>
      <c r="I246" s="79"/>
    </row>
    <row r="247" spans="1:9" s="78" customFormat="1" ht="12.75">
      <c r="A247" s="79"/>
      <c r="I247" s="79"/>
    </row>
    <row r="248" spans="1:9" s="78" customFormat="1" ht="12.75">
      <c r="A248" s="79"/>
      <c r="I248" s="79"/>
    </row>
    <row r="249" spans="1:9" s="78" customFormat="1" ht="12.75">
      <c r="A249" s="79"/>
      <c r="I249" s="79"/>
    </row>
    <row r="250" spans="1:9" s="78" customFormat="1" ht="12.75">
      <c r="A250" s="79"/>
      <c r="I250" s="79"/>
    </row>
    <row r="251" spans="1:9" s="78" customFormat="1" ht="12.75">
      <c r="A251" s="79"/>
      <c r="I251" s="79"/>
    </row>
    <row r="252" spans="1:9" s="78" customFormat="1" ht="12.75">
      <c r="A252" s="79"/>
      <c r="I252" s="79"/>
    </row>
    <row r="253" spans="1:9" s="78" customFormat="1" ht="12.75">
      <c r="A253" s="79"/>
      <c r="I253" s="79"/>
    </row>
    <row r="254" spans="1:9" s="78" customFormat="1" ht="12.75">
      <c r="A254" s="79"/>
      <c r="I254" s="79"/>
    </row>
    <row r="255" spans="1:9" s="78" customFormat="1" ht="12.75">
      <c r="A255" s="79"/>
      <c r="I255" s="79"/>
    </row>
    <row r="256" spans="1:9" s="78" customFormat="1" ht="12.75">
      <c r="A256" s="79"/>
      <c r="I256" s="79"/>
    </row>
    <row r="257" spans="1:9" s="78" customFormat="1" ht="12.75">
      <c r="A257" s="79"/>
      <c r="I257" s="79"/>
    </row>
    <row r="258" spans="1:9" s="78" customFormat="1" ht="12.75">
      <c r="A258" s="79"/>
      <c r="I258" s="79"/>
    </row>
    <row r="259" spans="1:9" s="78" customFormat="1" ht="12.75">
      <c r="A259" s="79"/>
      <c r="I259" s="79"/>
    </row>
    <row r="260" spans="1:9" s="78" customFormat="1" ht="12.75">
      <c r="A260" s="79"/>
      <c r="I260" s="79"/>
    </row>
    <row r="261" spans="1:9" s="78" customFormat="1" ht="12.75">
      <c r="A261" s="79"/>
      <c r="I261" s="79"/>
    </row>
    <row r="262" spans="1:9" s="78" customFormat="1" ht="12.75">
      <c r="A262" s="79"/>
      <c r="I262" s="79"/>
    </row>
    <row r="263" spans="1:9" s="78" customFormat="1" ht="12.75">
      <c r="A263" s="79"/>
      <c r="I263" s="79"/>
    </row>
    <row r="264" spans="1:9" s="78" customFormat="1" ht="12.75">
      <c r="A264" s="79"/>
      <c r="I264" s="79"/>
    </row>
    <row r="265" spans="1:9" s="78" customFormat="1" ht="12.75">
      <c r="A265" s="79"/>
      <c r="I265" s="79"/>
    </row>
    <row r="266" spans="1:9" s="78" customFormat="1" ht="12.75">
      <c r="A266" s="79"/>
      <c r="I266" s="79"/>
    </row>
    <row r="267" spans="1:9" s="78" customFormat="1" ht="12.75">
      <c r="A267" s="79"/>
      <c r="I267" s="79"/>
    </row>
    <row r="268" spans="1:9" s="78" customFormat="1" ht="12.75">
      <c r="A268" s="79"/>
      <c r="I268" s="79"/>
    </row>
    <row r="269" spans="1:9" s="78" customFormat="1" ht="12.75">
      <c r="A269" s="79"/>
      <c r="I269" s="79"/>
    </row>
    <row r="270" spans="1:9" s="78" customFormat="1" ht="12.75">
      <c r="A270" s="79"/>
      <c r="I270" s="79"/>
    </row>
    <row r="271" spans="1:9" s="78" customFormat="1" ht="12.75">
      <c r="A271" s="79"/>
      <c r="I271" s="79"/>
    </row>
    <row r="272" spans="1:9" s="78" customFormat="1" ht="12.75">
      <c r="A272" s="79"/>
      <c r="I272" s="79"/>
    </row>
    <row r="273" spans="1:9" s="78" customFormat="1" ht="12.75">
      <c r="A273" s="79"/>
      <c r="I273" s="79"/>
    </row>
    <row r="274" spans="1:9" s="78" customFormat="1" ht="12.75">
      <c r="A274" s="79"/>
      <c r="I274" s="79"/>
    </row>
    <row r="275" spans="1:9" s="78" customFormat="1" ht="12.75">
      <c r="A275" s="79"/>
      <c r="I275" s="79"/>
    </row>
    <row r="276" spans="1:9" s="78" customFormat="1" ht="12.75">
      <c r="A276" s="79"/>
      <c r="I276" s="79"/>
    </row>
    <row r="277" spans="1:9" s="78" customFormat="1" ht="12.75">
      <c r="A277" s="79"/>
      <c r="I277" s="79"/>
    </row>
    <row r="278" spans="1:9" s="78" customFormat="1" ht="12.75">
      <c r="A278" s="79"/>
      <c r="I278" s="79"/>
    </row>
    <row r="279" spans="1:9" s="78" customFormat="1" ht="12.75">
      <c r="A279" s="79"/>
      <c r="I279" s="79"/>
    </row>
    <row r="280" spans="1:9" s="78" customFormat="1" ht="12.75">
      <c r="A280" s="79"/>
      <c r="I280" s="79"/>
    </row>
    <row r="281" spans="1:9" s="78" customFormat="1" ht="12.75">
      <c r="A281" s="79"/>
      <c r="I281" s="79"/>
    </row>
    <row r="282" spans="1:9" s="78" customFormat="1" ht="12.75">
      <c r="A282" s="79"/>
      <c r="I282" s="79"/>
    </row>
    <row r="283" spans="1:9" s="78" customFormat="1" ht="12.75">
      <c r="A283" s="79"/>
      <c r="I283" s="79"/>
    </row>
    <row r="284" spans="1:9" s="78" customFormat="1" ht="12.75">
      <c r="A284" s="79"/>
      <c r="I284" s="79"/>
    </row>
    <row r="285" spans="1:9" s="78" customFormat="1" ht="12.75">
      <c r="A285" s="79"/>
      <c r="I285" s="79"/>
    </row>
    <row r="286" spans="1:9" s="78" customFormat="1" ht="12.75">
      <c r="A286" s="79"/>
      <c r="I286" s="79"/>
    </row>
    <row r="287" spans="1:9" s="78" customFormat="1" ht="12.75">
      <c r="A287" s="79"/>
      <c r="I287" s="79"/>
    </row>
    <row r="288" spans="1:9" s="78" customFormat="1" ht="12.75">
      <c r="A288" s="79"/>
      <c r="I288" s="79"/>
    </row>
    <row r="289" spans="1:9" s="78" customFormat="1" ht="12.75">
      <c r="A289" s="79"/>
      <c r="I289" s="79"/>
    </row>
    <row r="290" spans="1:9" s="78" customFormat="1" ht="12.75">
      <c r="A290" s="79"/>
      <c r="I290" s="79"/>
    </row>
    <row r="291" spans="1:9" s="78" customFormat="1" ht="12.75">
      <c r="A291" s="79"/>
      <c r="I291" s="79"/>
    </row>
    <row r="292" spans="1:9" s="78" customFormat="1" ht="12.75">
      <c r="A292" s="79"/>
      <c r="I292" s="79"/>
    </row>
    <row r="293" spans="1:9" s="78" customFormat="1" ht="12.75">
      <c r="A293" s="79"/>
      <c r="I293" s="79"/>
    </row>
    <row r="294" spans="1:9" s="78" customFormat="1" ht="12.75">
      <c r="A294" s="79"/>
      <c r="I294" s="79"/>
    </row>
    <row r="295" spans="1:9" s="78" customFormat="1" ht="12.75">
      <c r="A295" s="79"/>
      <c r="I295" s="79"/>
    </row>
    <row r="296" spans="1:9" s="78" customFormat="1" ht="12.75">
      <c r="A296" s="79"/>
      <c r="I296" s="79"/>
    </row>
    <row r="297" spans="1:9" s="78" customFormat="1" ht="12.75">
      <c r="A297" s="79"/>
      <c r="I297" s="79"/>
    </row>
    <row r="298" spans="1:9" s="78" customFormat="1" ht="12.75">
      <c r="A298" s="79"/>
      <c r="I298" s="79"/>
    </row>
    <row r="299" spans="1:9" s="78" customFormat="1" ht="12.75">
      <c r="A299" s="79"/>
      <c r="I299" s="79"/>
    </row>
    <row r="300" spans="1:9" s="78" customFormat="1" ht="12.75">
      <c r="A300" s="79"/>
      <c r="I300" s="79"/>
    </row>
    <row r="301" spans="1:9" s="78" customFormat="1" ht="12.75">
      <c r="A301" s="79"/>
      <c r="I301" s="79"/>
    </row>
    <row r="302" spans="1:9" s="78" customFormat="1" ht="12.75">
      <c r="A302" s="79"/>
      <c r="I302" s="79"/>
    </row>
    <row r="303" spans="1:9" s="78" customFormat="1" ht="12.75">
      <c r="A303" s="79"/>
      <c r="I303" s="79"/>
    </row>
    <row r="304" spans="1:9" s="78" customFormat="1" ht="12.75">
      <c r="A304" s="79"/>
      <c r="I304" s="79"/>
    </row>
    <row r="305" spans="1:9" s="78" customFormat="1" ht="12.75">
      <c r="A305" s="79"/>
      <c r="I305" s="79"/>
    </row>
    <row r="306" spans="1:9" s="78" customFormat="1" ht="12.75">
      <c r="A306" s="79"/>
      <c r="I306" s="79"/>
    </row>
    <row r="307" spans="1:9" s="78" customFormat="1" ht="12.75">
      <c r="A307" s="79"/>
      <c r="I307" s="79"/>
    </row>
    <row r="308" spans="1:9" s="78" customFormat="1" ht="12.75">
      <c r="A308" s="79"/>
      <c r="I308" s="79"/>
    </row>
    <row r="309" spans="1:9" s="78" customFormat="1" ht="12.75">
      <c r="A309" s="79"/>
      <c r="I309" s="79"/>
    </row>
    <row r="310" spans="1:9" s="78" customFormat="1" ht="12.75">
      <c r="A310" s="79"/>
      <c r="I310" s="79"/>
    </row>
    <row r="311" spans="1:9" s="78" customFormat="1" ht="12.75">
      <c r="A311" s="79"/>
      <c r="I311" s="79"/>
    </row>
    <row r="312" spans="1:9" s="78" customFormat="1" ht="12.75">
      <c r="A312" s="79"/>
      <c r="I312" s="79"/>
    </row>
    <row r="313" spans="1:9" s="78" customFormat="1" ht="12.75">
      <c r="A313" s="79"/>
      <c r="I313" s="79"/>
    </row>
    <row r="314" spans="1:9" s="78" customFormat="1" ht="12.75">
      <c r="A314" s="79"/>
      <c r="I314" s="79"/>
    </row>
    <row r="315" spans="1:9" s="78" customFormat="1" ht="12.75">
      <c r="A315" s="79"/>
      <c r="I315" s="79"/>
    </row>
    <row r="316" spans="1:9" s="78" customFormat="1" ht="12.75">
      <c r="A316" s="79"/>
      <c r="I316" s="79"/>
    </row>
    <row r="317" spans="1:9" s="78" customFormat="1" ht="12.75">
      <c r="A317" s="79"/>
      <c r="I317" s="79"/>
    </row>
    <row r="318" spans="1:9" s="78" customFormat="1" ht="12.75">
      <c r="A318" s="79"/>
      <c r="I318" s="79"/>
    </row>
    <row r="319" spans="1:9" s="78" customFormat="1" ht="12.75">
      <c r="A319" s="79"/>
      <c r="I319" s="79"/>
    </row>
    <row r="320" spans="1:9" s="78" customFormat="1" ht="12.75">
      <c r="A320" s="79"/>
      <c r="I320" s="79"/>
    </row>
    <row r="321" spans="1:9" s="78" customFormat="1" ht="12.75">
      <c r="A321" s="79"/>
      <c r="I321" s="79"/>
    </row>
    <row r="322" spans="1:9" s="78" customFormat="1" ht="12.75">
      <c r="A322" s="79"/>
      <c r="I322" s="79"/>
    </row>
    <row r="323" spans="1:9" s="78" customFormat="1" ht="12.75">
      <c r="A323" s="79"/>
      <c r="I323" s="79"/>
    </row>
    <row r="324" spans="1:9" s="78" customFormat="1" ht="12.75">
      <c r="A324" s="79"/>
      <c r="I324" s="79"/>
    </row>
    <row r="325" spans="1:9" s="78" customFormat="1" ht="12.75">
      <c r="A325" s="79"/>
      <c r="I325" s="79"/>
    </row>
    <row r="326" spans="1:9" s="78" customFormat="1" ht="12.75">
      <c r="A326" s="79"/>
      <c r="I326" s="79"/>
    </row>
    <row r="327" spans="1:9" s="78" customFormat="1" ht="12.75">
      <c r="A327" s="79"/>
      <c r="I327" s="79"/>
    </row>
    <row r="328" spans="1:9" s="78" customFormat="1" ht="12.75">
      <c r="A328" s="79"/>
      <c r="I328" s="79"/>
    </row>
    <row r="329" spans="1:9" s="78" customFormat="1" ht="12.75">
      <c r="A329" s="79"/>
      <c r="I329" s="79"/>
    </row>
    <row r="330" spans="1:9" s="78" customFormat="1" ht="12.75">
      <c r="A330" s="79"/>
      <c r="I330" s="79"/>
    </row>
    <row r="331" spans="1:9" s="78" customFormat="1" ht="12.75">
      <c r="A331" s="79"/>
      <c r="I331" s="79"/>
    </row>
    <row r="332" spans="1:9" s="78" customFormat="1" ht="12.75">
      <c r="A332" s="79"/>
      <c r="I332" s="79"/>
    </row>
    <row r="333" spans="1:9" s="78" customFormat="1" ht="12.75">
      <c r="A333" s="79"/>
      <c r="I333" s="79"/>
    </row>
    <row r="334" spans="1:9" s="78" customFormat="1" ht="12.75">
      <c r="A334" s="79"/>
      <c r="I334" s="79"/>
    </row>
    <row r="335" spans="1:9" s="78" customFormat="1" ht="12.75">
      <c r="A335" s="79"/>
      <c r="I335" s="79"/>
    </row>
    <row r="336" spans="1:9" s="78" customFormat="1" ht="12.75">
      <c r="A336" s="79"/>
      <c r="I336" s="79"/>
    </row>
    <row r="337" spans="1:9" s="78" customFormat="1" ht="12.75">
      <c r="A337" s="79"/>
      <c r="I337" s="79"/>
    </row>
    <row r="338" spans="1:9" s="78" customFormat="1" ht="12.75">
      <c r="A338" s="79"/>
      <c r="I338" s="79"/>
    </row>
    <row r="339" spans="1:9" s="78" customFormat="1" ht="12.75">
      <c r="A339" s="79"/>
      <c r="I339" s="79"/>
    </row>
    <row r="340" spans="1:9" s="78" customFormat="1" ht="12.75">
      <c r="A340" s="79"/>
      <c r="I340" s="79"/>
    </row>
    <row r="341" spans="1:9" s="78" customFormat="1" ht="12.75">
      <c r="A341" s="79"/>
      <c r="I341" s="79"/>
    </row>
    <row r="342" spans="1:9" s="78" customFormat="1" ht="12.75">
      <c r="A342" s="79"/>
      <c r="I342" s="79"/>
    </row>
    <row r="343" spans="1:9" s="78" customFormat="1" ht="12.75">
      <c r="A343" s="79"/>
      <c r="I343" s="79"/>
    </row>
    <row r="344" spans="1:9" s="78" customFormat="1" ht="12.75">
      <c r="A344" s="79"/>
      <c r="I344" s="79"/>
    </row>
    <row r="345" spans="1:9" s="78" customFormat="1" ht="12.75">
      <c r="A345" s="79"/>
      <c r="I345" s="79"/>
    </row>
    <row r="346" spans="1:9" s="78" customFormat="1" ht="12.75">
      <c r="A346" s="79"/>
      <c r="I346" s="79"/>
    </row>
    <row r="347" spans="1:9" s="78" customFormat="1" ht="12.75">
      <c r="A347" s="79"/>
      <c r="I347" s="79"/>
    </row>
    <row r="348" spans="1:9" s="78" customFormat="1" ht="12.75">
      <c r="A348" s="79"/>
      <c r="I348" s="79"/>
    </row>
    <row r="349" spans="1:9" s="78" customFormat="1" ht="12.75">
      <c r="A349" s="79"/>
      <c r="I349" s="79"/>
    </row>
    <row r="350" spans="1:9" s="78" customFormat="1" ht="12.75">
      <c r="A350" s="79"/>
      <c r="I350" s="79"/>
    </row>
    <row r="351" spans="1:9" s="78" customFormat="1" ht="12.75">
      <c r="A351" s="79"/>
      <c r="I351" s="79"/>
    </row>
    <row r="352" spans="1:9" s="78" customFormat="1" ht="12.75">
      <c r="A352" s="79"/>
      <c r="I352" s="79"/>
    </row>
    <row r="353" spans="1:9" s="78" customFormat="1" ht="12.75">
      <c r="A353" s="79"/>
      <c r="I353" s="79"/>
    </row>
    <row r="354" spans="1:9" s="78" customFormat="1" ht="12.75">
      <c r="A354" s="79"/>
      <c r="I354" s="79"/>
    </row>
    <row r="355" spans="1:9" s="78" customFormat="1" ht="12.75">
      <c r="A355" s="79"/>
      <c r="I355" s="79"/>
    </row>
    <row r="356" spans="1:9" s="78" customFormat="1" ht="12.75">
      <c r="A356" s="79"/>
      <c r="I356" s="79"/>
    </row>
    <row r="357" spans="1:9" s="78" customFormat="1" ht="12.75">
      <c r="A357" s="79"/>
      <c r="I357" s="79"/>
    </row>
    <row r="358" spans="1:9" s="78" customFormat="1" ht="12.75">
      <c r="A358" s="79"/>
      <c r="I358" s="79"/>
    </row>
    <row r="359" spans="1:9" s="78" customFormat="1" ht="12.75">
      <c r="A359" s="79"/>
      <c r="I359" s="79"/>
    </row>
    <row r="360" spans="1:9" s="78" customFormat="1" ht="12.75">
      <c r="A360" s="79"/>
      <c r="I360" s="79"/>
    </row>
    <row r="361" spans="1:9" s="78" customFormat="1" ht="12.75">
      <c r="A361" s="79"/>
      <c r="I361" s="79"/>
    </row>
    <row r="362" spans="1:9" s="78" customFormat="1" ht="12.75">
      <c r="A362" s="79"/>
      <c r="I362" s="79"/>
    </row>
    <row r="363" spans="1:9" s="78" customFormat="1" ht="12.75">
      <c r="A363" s="79"/>
      <c r="I363" s="79"/>
    </row>
    <row r="364" spans="1:9" s="78" customFormat="1" ht="12.75">
      <c r="A364" s="79"/>
      <c r="I364" s="79"/>
    </row>
    <row r="365" spans="1:9" s="78" customFormat="1" ht="12.75">
      <c r="A365" s="79"/>
      <c r="I365" s="79"/>
    </row>
    <row r="366" spans="1:9" s="78" customFormat="1" ht="12.75">
      <c r="A366" s="79"/>
      <c r="I366" s="79"/>
    </row>
    <row r="367" spans="1:9" s="78" customFormat="1" ht="12.75">
      <c r="A367" s="79"/>
      <c r="I367" s="79"/>
    </row>
    <row r="368" spans="1:9" s="78" customFormat="1" ht="12.75">
      <c r="A368" s="79"/>
      <c r="I368" s="79"/>
    </row>
    <row r="369" spans="1:9" s="78" customFormat="1" ht="12.75">
      <c r="A369" s="79"/>
      <c r="I369" s="79"/>
    </row>
    <row r="370" spans="1:9" s="78" customFormat="1" ht="12.75">
      <c r="A370" s="79"/>
      <c r="I370" s="79"/>
    </row>
    <row r="371" spans="1:9" s="78" customFormat="1" ht="12.75">
      <c r="A371" s="79"/>
      <c r="I371" s="79"/>
    </row>
    <row r="372" spans="1:9" s="78" customFormat="1" ht="12.75">
      <c r="A372" s="79"/>
      <c r="I372" s="79"/>
    </row>
    <row r="373" spans="1:9" s="78" customFormat="1" ht="12.75">
      <c r="A373" s="79"/>
      <c r="I373" s="79"/>
    </row>
    <row r="374" spans="1:9" s="78" customFormat="1" ht="12.75">
      <c r="A374" s="79"/>
      <c r="I374" s="79"/>
    </row>
    <row r="375" spans="1:9" s="78" customFormat="1" ht="12.75">
      <c r="A375" s="79"/>
      <c r="I375" s="79"/>
    </row>
    <row r="376" spans="1:9" s="78" customFormat="1" ht="12.75">
      <c r="A376" s="79"/>
      <c r="I376" s="79"/>
    </row>
    <row r="377" spans="1:9" s="78" customFormat="1" ht="12.75">
      <c r="A377" s="79"/>
      <c r="I377" s="79"/>
    </row>
    <row r="378" spans="1:9" s="78" customFormat="1" ht="12.75">
      <c r="A378" s="79"/>
      <c r="I378" s="79"/>
    </row>
    <row r="379" spans="1:9" s="78" customFormat="1" ht="12.75">
      <c r="A379" s="79"/>
      <c r="I379" s="79"/>
    </row>
    <row r="380" spans="1:9" s="78" customFormat="1" ht="12.75">
      <c r="A380" s="79"/>
      <c r="I380" s="79"/>
    </row>
    <row r="381" spans="1:9" s="78" customFormat="1" ht="12.75">
      <c r="A381" s="79"/>
      <c r="I381" s="79"/>
    </row>
    <row r="382" spans="1:9" s="78" customFormat="1" ht="12.75">
      <c r="A382" s="79"/>
      <c r="I382" s="79"/>
    </row>
    <row r="383" spans="1:9" s="78" customFormat="1" ht="12.75">
      <c r="A383" s="79"/>
      <c r="I383" s="79"/>
    </row>
    <row r="384" spans="1:9" s="78" customFormat="1" ht="12.75">
      <c r="A384" s="79"/>
      <c r="I384" s="79"/>
    </row>
    <row r="385" spans="1:9" s="78" customFormat="1" ht="12.75">
      <c r="A385" s="79"/>
      <c r="I385" s="79"/>
    </row>
    <row r="386" spans="1:9" s="78" customFormat="1" ht="12.75">
      <c r="A386" s="79"/>
      <c r="I386" s="79"/>
    </row>
    <row r="387" spans="1:9" s="78" customFormat="1" ht="12.75">
      <c r="A387" s="79"/>
      <c r="I387" s="79"/>
    </row>
    <row r="388" spans="1:9" s="78" customFormat="1" ht="12.75">
      <c r="A388" s="79"/>
      <c r="I388" s="79"/>
    </row>
    <row r="389" spans="1:9" s="78" customFormat="1" ht="12.75">
      <c r="A389" s="79"/>
      <c r="I389" s="79"/>
    </row>
    <row r="390" spans="1:9" s="78" customFormat="1" ht="12.75">
      <c r="A390" s="79"/>
      <c r="I390" s="79"/>
    </row>
    <row r="391" spans="1:9" s="78" customFormat="1" ht="12.75">
      <c r="A391" s="79"/>
      <c r="I391" s="79"/>
    </row>
    <row r="392" spans="1:9" s="78" customFormat="1" ht="12.75">
      <c r="A392" s="79"/>
      <c r="I392" s="79"/>
    </row>
    <row r="393" spans="1:9" s="78" customFormat="1" ht="12.75">
      <c r="A393" s="79"/>
      <c r="I393" s="79"/>
    </row>
    <row r="394" spans="1:9" s="78" customFormat="1" ht="12.75">
      <c r="A394" s="79"/>
      <c r="I394" s="79"/>
    </row>
    <row r="395" spans="1:9" s="78" customFormat="1" ht="12.75">
      <c r="A395" s="79"/>
      <c r="I395" s="79"/>
    </row>
    <row r="396" spans="1:9" s="78" customFormat="1" ht="12.75">
      <c r="A396" s="79"/>
      <c r="I396" s="79"/>
    </row>
    <row r="397" spans="1:9" s="78" customFormat="1" ht="12.75">
      <c r="A397" s="79"/>
      <c r="I397" s="79"/>
    </row>
    <row r="398" spans="1:9" s="78" customFormat="1" ht="12.75">
      <c r="A398" s="79"/>
      <c r="I398" s="79"/>
    </row>
    <row r="399" spans="1:9" s="78" customFormat="1" ht="12.75">
      <c r="A399" s="79"/>
      <c r="I399" s="79"/>
    </row>
    <row r="400" spans="1:9" s="78" customFormat="1" ht="12.75">
      <c r="A400" s="79"/>
      <c r="I400" s="79"/>
    </row>
    <row r="401" spans="1:9" s="78" customFormat="1" ht="12.75">
      <c r="A401" s="79"/>
      <c r="I401" s="79"/>
    </row>
    <row r="402" spans="1:9" s="78" customFormat="1" ht="12.75">
      <c r="A402" s="79"/>
      <c r="I402" s="79"/>
    </row>
    <row r="403" spans="1:9" s="78" customFormat="1" ht="12.75">
      <c r="A403" s="79"/>
      <c r="I403" s="79"/>
    </row>
    <row r="404" spans="1:9" s="78" customFormat="1" ht="12.75">
      <c r="A404" s="79"/>
      <c r="I404" s="79"/>
    </row>
    <row r="405" spans="1:9" s="78" customFormat="1" ht="12.75">
      <c r="A405" s="79"/>
      <c r="I405" s="79"/>
    </row>
    <row r="406" spans="1:9" s="78" customFormat="1" ht="12.75">
      <c r="A406" s="79"/>
      <c r="I406" s="79"/>
    </row>
    <row r="407" spans="1:9" s="78" customFormat="1" ht="12.75">
      <c r="A407" s="79"/>
      <c r="I407" s="79"/>
    </row>
    <row r="408" spans="1:9" s="78" customFormat="1" ht="12.75">
      <c r="A408" s="79"/>
      <c r="I408" s="79"/>
    </row>
    <row r="409" spans="1:9" s="78" customFormat="1" ht="12.75">
      <c r="A409" s="79"/>
      <c r="I409" s="79"/>
    </row>
    <row r="410" spans="1:9" s="78" customFormat="1" ht="12.75">
      <c r="A410" s="79"/>
      <c r="I410" s="79"/>
    </row>
    <row r="411" spans="1:9" s="78" customFormat="1" ht="12.75">
      <c r="A411" s="79"/>
      <c r="I411" s="79"/>
    </row>
    <row r="412" spans="1:9" s="78" customFormat="1" ht="12.75">
      <c r="A412" s="79"/>
      <c r="I412" s="79"/>
    </row>
    <row r="413" spans="1:9" s="78" customFormat="1" ht="12.75">
      <c r="A413" s="79"/>
      <c r="I413" s="79"/>
    </row>
    <row r="414" spans="1:9" s="78" customFormat="1" ht="12.75">
      <c r="A414" s="79"/>
      <c r="I414" s="79"/>
    </row>
    <row r="415" spans="1:9" s="78" customFormat="1" ht="12.75">
      <c r="A415" s="79"/>
      <c r="I415" s="79"/>
    </row>
    <row r="416" spans="1:9" s="78" customFormat="1" ht="12.75">
      <c r="A416" s="79"/>
      <c r="I416" s="79"/>
    </row>
    <row r="417" spans="1:9" s="78" customFormat="1" ht="12.75">
      <c r="A417" s="79"/>
      <c r="I417" s="79"/>
    </row>
    <row r="418" spans="1:9" s="78" customFormat="1" ht="12.75">
      <c r="A418" s="79"/>
      <c r="I418" s="79"/>
    </row>
    <row r="419" spans="1:9" s="78" customFormat="1" ht="12.75">
      <c r="A419" s="79"/>
      <c r="I419" s="79"/>
    </row>
    <row r="420" spans="1:9" s="78" customFormat="1" ht="12.75">
      <c r="A420" s="79"/>
      <c r="I420" s="79"/>
    </row>
    <row r="421" spans="1:9" s="78" customFormat="1" ht="12.75">
      <c r="A421" s="79"/>
      <c r="I421" s="79"/>
    </row>
    <row r="422" spans="1:9" s="78" customFormat="1" ht="12.75">
      <c r="A422" s="79"/>
      <c r="I422" s="79"/>
    </row>
    <row r="423" spans="1:9" s="78" customFormat="1" ht="12.75">
      <c r="A423" s="79"/>
      <c r="I423" s="79"/>
    </row>
    <row r="424" spans="1:9" s="78" customFormat="1" ht="12.75">
      <c r="A424" s="79"/>
      <c r="I424" s="79"/>
    </row>
    <row r="425" spans="1:9" s="78" customFormat="1" ht="12.75">
      <c r="A425" s="79"/>
      <c r="I425" s="79"/>
    </row>
    <row r="426" spans="1:9" s="78" customFormat="1" ht="12.75">
      <c r="A426" s="79"/>
      <c r="I426" s="79"/>
    </row>
    <row r="427" spans="1:9" s="78" customFormat="1" ht="12.75">
      <c r="A427" s="79"/>
      <c r="I427" s="79"/>
    </row>
    <row r="428" spans="1:9" s="78" customFormat="1" ht="12.75">
      <c r="A428" s="79"/>
      <c r="I428" s="79"/>
    </row>
    <row r="429" spans="1:9" s="78" customFormat="1" ht="12.75">
      <c r="A429" s="79"/>
      <c r="I429" s="79"/>
    </row>
    <row r="430" spans="1:9" s="78" customFormat="1" ht="12.75">
      <c r="A430" s="79"/>
      <c r="I430" s="79"/>
    </row>
    <row r="431" spans="1:9" s="78" customFormat="1" ht="12.75">
      <c r="A431" s="79"/>
      <c r="I431" s="79"/>
    </row>
    <row r="432" spans="1:9" s="78" customFormat="1" ht="12.75">
      <c r="A432" s="79"/>
      <c r="I432" s="79"/>
    </row>
    <row r="433" spans="1:9" s="78" customFormat="1" ht="12.75">
      <c r="A433" s="79"/>
      <c r="I433" s="79"/>
    </row>
    <row r="434" spans="1:9" s="78" customFormat="1" ht="12.75">
      <c r="A434" s="79"/>
      <c r="I434" s="79"/>
    </row>
    <row r="435" spans="1:9" s="78" customFormat="1" ht="12.75">
      <c r="A435" s="79"/>
      <c r="I435" s="79"/>
    </row>
    <row r="436" spans="1:9" s="78" customFormat="1" ht="12.75">
      <c r="A436" s="79"/>
      <c r="I436" s="79"/>
    </row>
    <row r="437" spans="1:9" s="78" customFormat="1" ht="12.75">
      <c r="A437" s="79"/>
      <c r="I437" s="79"/>
    </row>
    <row r="438" spans="1:9" s="78" customFormat="1" ht="12.75">
      <c r="A438" s="79"/>
      <c r="I438" s="79"/>
    </row>
    <row r="439" spans="1:9" s="78" customFormat="1" ht="12.75">
      <c r="A439" s="79"/>
      <c r="I439" s="79"/>
    </row>
    <row r="440" spans="1:9" s="78" customFormat="1" ht="12.75">
      <c r="A440" s="79"/>
      <c r="I440" s="79"/>
    </row>
    <row r="441" spans="1:9" s="78" customFormat="1" ht="12.75">
      <c r="A441" s="79"/>
      <c r="I441" s="79"/>
    </row>
    <row r="442" spans="1:9" s="78" customFormat="1" ht="12.75">
      <c r="A442" s="79"/>
      <c r="I442" s="79"/>
    </row>
    <row r="443" spans="1:9" s="78" customFormat="1" ht="12.75">
      <c r="A443" s="79"/>
      <c r="I443" s="79"/>
    </row>
    <row r="444" spans="1:9" s="78" customFormat="1" ht="12.75">
      <c r="A444" s="79"/>
      <c r="I444" s="79"/>
    </row>
    <row r="445" spans="1:9" s="78" customFormat="1" ht="12.75">
      <c r="A445" s="79"/>
      <c r="I445" s="79"/>
    </row>
    <row r="446" spans="1:9" s="78" customFormat="1" ht="12.75">
      <c r="A446" s="79"/>
      <c r="I446" s="79"/>
    </row>
    <row r="447" spans="1:9" s="78" customFormat="1" ht="12.75">
      <c r="A447" s="79"/>
      <c r="I447" s="79"/>
    </row>
    <row r="448" spans="1:9" s="78" customFormat="1" ht="12.75">
      <c r="A448" s="79"/>
      <c r="I448" s="79"/>
    </row>
    <row r="449" spans="1:9" s="78" customFormat="1" ht="12.75">
      <c r="A449" s="79"/>
      <c r="I449" s="79"/>
    </row>
    <row r="450" spans="1:9" s="78" customFormat="1" ht="12.75">
      <c r="A450" s="79"/>
      <c r="I450" s="79"/>
    </row>
    <row r="451" spans="1:9" s="78" customFormat="1" ht="12.75">
      <c r="A451" s="79"/>
      <c r="I451" s="79"/>
    </row>
    <row r="452" spans="1:9" s="78" customFormat="1" ht="12.75">
      <c r="A452" s="79"/>
      <c r="I452" s="79"/>
    </row>
    <row r="453" spans="1:9" s="78" customFormat="1" ht="12.75">
      <c r="A453" s="79"/>
      <c r="I453" s="79"/>
    </row>
    <row r="454" spans="1:9" s="78" customFormat="1" ht="12.75">
      <c r="A454" s="79"/>
      <c r="I454" s="79"/>
    </row>
    <row r="455" spans="1:9" s="78" customFormat="1" ht="12.75">
      <c r="A455" s="79"/>
      <c r="I455" s="79"/>
    </row>
    <row r="456" spans="1:9" s="78" customFormat="1" ht="12.75">
      <c r="A456" s="79"/>
      <c r="I456" s="79"/>
    </row>
    <row r="457" spans="1:9" s="78" customFormat="1" ht="12.75">
      <c r="A457" s="79"/>
      <c r="I457" s="79"/>
    </row>
    <row r="458" spans="1:9" s="78" customFormat="1" ht="12.75">
      <c r="A458" s="79"/>
      <c r="I458" s="79"/>
    </row>
    <row r="459" spans="1:9" s="78" customFormat="1" ht="12.75">
      <c r="A459" s="79"/>
      <c r="I459" s="79"/>
    </row>
    <row r="460" spans="1:9" s="78" customFormat="1" ht="12.75">
      <c r="A460" s="79"/>
      <c r="I460" s="79"/>
    </row>
    <row r="461" spans="1:9" s="78" customFormat="1" ht="12.75">
      <c r="A461" s="79"/>
      <c r="I461" s="79"/>
    </row>
    <row r="462" spans="1:9" s="78" customFormat="1" ht="12.75">
      <c r="A462" s="79"/>
      <c r="I462" s="79"/>
    </row>
    <row r="463" spans="1:9" s="78" customFormat="1" ht="12.75">
      <c r="A463" s="79"/>
      <c r="I463" s="79"/>
    </row>
    <row r="464" spans="1:9" s="78" customFormat="1" ht="12.75">
      <c r="A464" s="79"/>
      <c r="I464" s="79"/>
    </row>
    <row r="465" spans="1:9" s="78" customFormat="1" ht="12.75">
      <c r="A465" s="79"/>
      <c r="I465" s="79"/>
    </row>
    <row r="466" spans="1:9" s="78" customFormat="1" ht="12.75">
      <c r="A466" s="79"/>
      <c r="I466" s="79"/>
    </row>
    <row r="467" spans="1:9" s="78" customFormat="1" ht="12.75">
      <c r="A467" s="79"/>
      <c r="I467" s="79"/>
    </row>
    <row r="468" spans="1:9" s="78" customFormat="1" ht="12.75">
      <c r="A468" s="79"/>
      <c r="I468" s="79"/>
    </row>
    <row r="469" spans="1:9" s="78" customFormat="1" ht="12.75">
      <c r="A469" s="79"/>
      <c r="I469" s="79"/>
    </row>
    <row r="470" spans="1:9" s="78" customFormat="1" ht="12.75">
      <c r="A470" s="79"/>
      <c r="I470" s="79"/>
    </row>
    <row r="471" spans="1:9" s="78" customFormat="1" ht="12.75">
      <c r="A471" s="79"/>
      <c r="I471" s="79"/>
    </row>
    <row r="472" spans="1:9" s="78" customFormat="1" ht="12.75">
      <c r="A472" s="79"/>
      <c r="I472" s="79"/>
    </row>
    <row r="473" spans="1:9" s="78" customFormat="1" ht="12.75">
      <c r="A473" s="79"/>
      <c r="I473" s="79"/>
    </row>
    <row r="474" spans="1:9" s="78" customFormat="1" ht="12.75">
      <c r="A474" s="79"/>
      <c r="I474" s="79"/>
    </row>
    <row r="475" spans="1:9" s="78" customFormat="1" ht="12.75">
      <c r="A475" s="79"/>
      <c r="I475" s="79"/>
    </row>
    <row r="476" spans="1:9" s="78" customFormat="1" ht="12.75">
      <c r="A476" s="79"/>
      <c r="I476" s="79"/>
    </row>
    <row r="477" spans="1:9" s="78" customFormat="1" ht="12.75">
      <c r="A477" s="79"/>
      <c r="I477" s="79"/>
    </row>
    <row r="478" spans="1:9" s="78" customFormat="1" ht="12.75">
      <c r="A478" s="79"/>
      <c r="I478" s="79"/>
    </row>
    <row r="479" spans="1:9" s="78" customFormat="1" ht="12.75">
      <c r="A479" s="79"/>
      <c r="I479" s="79"/>
    </row>
    <row r="480" spans="1:9" s="78" customFormat="1" ht="12.75">
      <c r="A480" s="79"/>
      <c r="I480" s="79"/>
    </row>
    <row r="481" spans="1:9" s="78" customFormat="1" ht="12.75">
      <c r="A481" s="79"/>
      <c r="I481" s="79"/>
    </row>
    <row r="482" spans="1:9" s="78" customFormat="1" ht="12.75">
      <c r="A482" s="79"/>
      <c r="I482" s="79"/>
    </row>
    <row r="483" spans="1:9" s="78" customFormat="1" ht="12.75">
      <c r="A483" s="79"/>
      <c r="I483" s="79"/>
    </row>
    <row r="484" spans="1:9" s="78" customFormat="1" ht="12.75">
      <c r="A484" s="79"/>
      <c r="I484" s="79"/>
    </row>
    <row r="485" spans="1:9" s="78" customFormat="1" ht="12.75">
      <c r="A485" s="79"/>
      <c r="I485" s="79"/>
    </row>
    <row r="486" spans="1:9" s="78" customFormat="1" ht="12.75">
      <c r="A486" s="79"/>
      <c r="I486" s="79"/>
    </row>
    <row r="487" spans="1:9" s="78" customFormat="1" ht="12.75">
      <c r="A487" s="79"/>
      <c r="I487" s="79"/>
    </row>
    <row r="488" spans="1:9" s="78" customFormat="1" ht="12.75">
      <c r="A488" s="79"/>
      <c r="I488" s="79"/>
    </row>
    <row r="489" spans="1:9" s="78" customFormat="1" ht="12.75">
      <c r="A489" s="79"/>
      <c r="I489" s="79"/>
    </row>
    <row r="490" spans="1:9" s="78" customFormat="1" ht="12.75">
      <c r="A490" s="79"/>
      <c r="I490" s="79"/>
    </row>
    <row r="491" spans="1:9" s="78" customFormat="1" ht="12.75">
      <c r="A491" s="79"/>
      <c r="I491" s="79"/>
    </row>
    <row r="492" spans="1:9" s="78" customFormat="1" ht="12.75">
      <c r="A492" s="79"/>
      <c r="I492" s="79"/>
    </row>
    <row r="493" spans="1:9" s="78" customFormat="1" ht="12.75">
      <c r="A493" s="79"/>
      <c r="I493" s="79"/>
    </row>
    <row r="494" spans="1:9" s="78" customFormat="1" ht="12.75">
      <c r="A494" s="79"/>
      <c r="I494" s="79"/>
    </row>
    <row r="495" spans="1:9" s="78" customFormat="1" ht="12.75">
      <c r="A495" s="79"/>
      <c r="I495" s="79"/>
    </row>
    <row r="496" spans="1:9" s="78" customFormat="1" ht="12.75">
      <c r="A496" s="79"/>
      <c r="I496" s="79"/>
    </row>
    <row r="497" spans="1:9" s="78" customFormat="1" ht="12.75">
      <c r="A497" s="79"/>
      <c r="I497" s="79"/>
    </row>
    <row r="498" spans="1:9" s="78" customFormat="1" ht="12.75">
      <c r="A498" s="79"/>
      <c r="I498" s="79"/>
    </row>
    <row r="499" spans="1:9" s="78" customFormat="1" ht="12.75">
      <c r="A499" s="79"/>
      <c r="I499" s="79"/>
    </row>
    <row r="500" spans="1:9" s="78" customFormat="1" ht="12.75">
      <c r="A500" s="79"/>
      <c r="I500" s="79"/>
    </row>
    <row r="501" spans="1:9" s="78" customFormat="1" ht="12.75">
      <c r="A501" s="79"/>
      <c r="I501" s="79"/>
    </row>
    <row r="502" spans="1:9" s="78" customFormat="1" ht="12.75">
      <c r="A502" s="79"/>
      <c r="I502" s="79"/>
    </row>
    <row r="503" spans="1:9" s="78" customFormat="1" ht="12.75">
      <c r="A503" s="79"/>
      <c r="I503" s="79"/>
    </row>
    <row r="504" spans="1:9" s="78" customFormat="1" ht="12.75">
      <c r="A504" s="79"/>
      <c r="I504" s="79"/>
    </row>
    <row r="505" spans="1:9" s="78" customFormat="1" ht="12.75">
      <c r="A505" s="79"/>
      <c r="I505" s="79"/>
    </row>
    <row r="506" spans="1:9" s="78" customFormat="1" ht="12.75">
      <c r="A506" s="79"/>
      <c r="I506" s="79"/>
    </row>
    <row r="507" spans="1:9" s="78" customFormat="1" ht="12.75">
      <c r="A507" s="79"/>
      <c r="I507" s="79"/>
    </row>
    <row r="508" spans="1:9" s="78" customFormat="1" ht="12.75">
      <c r="A508" s="79"/>
      <c r="I508" s="79"/>
    </row>
    <row r="509" spans="1:9" s="78" customFormat="1" ht="12.75">
      <c r="A509" s="79"/>
      <c r="I509" s="79"/>
    </row>
    <row r="510" spans="1:9" s="78" customFormat="1" ht="12.75">
      <c r="A510" s="79"/>
      <c r="I510" s="79"/>
    </row>
    <row r="511" spans="1:9" s="78" customFormat="1" ht="12.75">
      <c r="A511" s="79"/>
      <c r="I511" s="79"/>
    </row>
    <row r="512" spans="1:9" s="78" customFormat="1" ht="12.75">
      <c r="A512" s="79"/>
      <c r="I512" s="79"/>
    </row>
    <row r="513" spans="1:9" s="78" customFormat="1" ht="12.75">
      <c r="A513" s="79"/>
      <c r="I513" s="79"/>
    </row>
    <row r="514" spans="1:9" s="78" customFormat="1" ht="12.75">
      <c r="A514" s="79"/>
      <c r="I514" s="79"/>
    </row>
    <row r="515" spans="1:9" s="78" customFormat="1" ht="12.75">
      <c r="A515" s="79"/>
      <c r="I515" s="79"/>
    </row>
    <row r="516" spans="1:9" s="78" customFormat="1" ht="12.75">
      <c r="A516" s="79"/>
      <c r="I516" s="79"/>
    </row>
    <row r="517" spans="1:9" s="78" customFormat="1" ht="12.75">
      <c r="A517" s="79"/>
      <c r="I517" s="79"/>
    </row>
    <row r="518" spans="1:9" s="78" customFormat="1" ht="12.75">
      <c r="A518" s="79"/>
      <c r="I518" s="79"/>
    </row>
    <row r="519" spans="1:9" s="78" customFormat="1" ht="12.75">
      <c r="A519" s="79"/>
      <c r="I519" s="79"/>
    </row>
    <row r="520" spans="1:9" s="78" customFormat="1" ht="12.75">
      <c r="A520" s="79"/>
      <c r="I520" s="79"/>
    </row>
    <row r="521" spans="1:9" s="78" customFormat="1" ht="12.75">
      <c r="A521" s="79"/>
      <c r="I521" s="79"/>
    </row>
    <row r="522" spans="1:9" s="78" customFormat="1" ht="12.75">
      <c r="A522" s="79"/>
      <c r="I522" s="79"/>
    </row>
    <row r="523" spans="1:9" s="78" customFormat="1" ht="12.75">
      <c r="A523" s="79"/>
      <c r="I523" s="79"/>
    </row>
    <row r="524" spans="1:9" s="78" customFormat="1" ht="12.75">
      <c r="A524" s="79"/>
      <c r="I524" s="79"/>
    </row>
    <row r="525" spans="1:9" s="78" customFormat="1" ht="12.75">
      <c r="A525" s="79"/>
      <c r="I525" s="79"/>
    </row>
    <row r="526" spans="1:9" s="78" customFormat="1" ht="12.75">
      <c r="A526" s="79"/>
      <c r="I526" s="79"/>
    </row>
    <row r="527" spans="1:9" s="78" customFormat="1" ht="12.75">
      <c r="A527" s="79"/>
      <c r="I527" s="79"/>
    </row>
    <row r="528" spans="1:9" s="78" customFormat="1" ht="12.75">
      <c r="A528" s="79"/>
      <c r="I528" s="79"/>
    </row>
    <row r="529" spans="1:9" s="78" customFormat="1" ht="12.75">
      <c r="A529" s="79"/>
      <c r="I529" s="79"/>
    </row>
    <row r="530" spans="1:9" s="78" customFormat="1" ht="12.75">
      <c r="A530" s="79"/>
      <c r="I530" s="79"/>
    </row>
    <row r="531" spans="1:9" s="78" customFormat="1" ht="12.75">
      <c r="A531" s="79"/>
      <c r="I531" s="79"/>
    </row>
    <row r="532" spans="1:9" s="78" customFormat="1" ht="12.75">
      <c r="A532" s="79"/>
      <c r="I532" s="79"/>
    </row>
    <row r="533" spans="1:9" s="78" customFormat="1" ht="12.75">
      <c r="A533" s="79"/>
      <c r="I533" s="79"/>
    </row>
    <row r="534" spans="1:9" s="78" customFormat="1" ht="12.75">
      <c r="A534" s="79"/>
      <c r="I534" s="79"/>
    </row>
    <row r="535" spans="1:9" s="78" customFormat="1" ht="12.75">
      <c r="A535" s="79"/>
      <c r="I535" s="79"/>
    </row>
    <row r="536" spans="1:9" s="78" customFormat="1" ht="12.75">
      <c r="A536" s="79"/>
      <c r="I536" s="79"/>
    </row>
    <row r="537" spans="1:9" s="78" customFormat="1" ht="12.75">
      <c r="A537" s="79"/>
      <c r="I537" s="79"/>
    </row>
    <row r="538" spans="1:9" s="78" customFormat="1" ht="12.75">
      <c r="A538" s="79"/>
      <c r="I538" s="79"/>
    </row>
    <row r="539" spans="1:9" s="78" customFormat="1" ht="12.75">
      <c r="A539" s="79"/>
      <c r="I539" s="79"/>
    </row>
    <row r="540" spans="1:9" s="78" customFormat="1" ht="12.75">
      <c r="A540" s="79"/>
      <c r="I540" s="79"/>
    </row>
    <row r="541" spans="1:9" s="78" customFormat="1" ht="12.75">
      <c r="A541" s="79"/>
      <c r="I541" s="79"/>
    </row>
    <row r="542" spans="1:9" s="78" customFormat="1" ht="12.75">
      <c r="A542" s="79"/>
      <c r="I542" s="79"/>
    </row>
    <row r="543" spans="1:9" s="78" customFormat="1" ht="12.75">
      <c r="A543" s="79"/>
      <c r="I543" s="79"/>
    </row>
    <row r="544" spans="1:9" s="78" customFormat="1" ht="12.75">
      <c r="A544" s="79"/>
      <c r="I544" s="79"/>
    </row>
    <row r="545" spans="1:9" s="78" customFormat="1" ht="12.75">
      <c r="A545" s="79"/>
      <c r="I545" s="79"/>
    </row>
    <row r="546" spans="1:9" s="78" customFormat="1" ht="12.75">
      <c r="A546" s="79"/>
      <c r="I546" s="79"/>
    </row>
    <row r="547" spans="1:9" s="78" customFormat="1" ht="12.75">
      <c r="A547" s="79"/>
      <c r="I547" s="79"/>
    </row>
    <row r="548" spans="1:9" s="78" customFormat="1" ht="12.75">
      <c r="A548" s="79"/>
      <c r="I548" s="79"/>
    </row>
    <row r="549" spans="1:9" s="78" customFormat="1" ht="12.75">
      <c r="A549" s="79"/>
      <c r="I549" s="79"/>
    </row>
    <row r="550" spans="1:9" s="78" customFormat="1" ht="12.75">
      <c r="A550" s="79"/>
      <c r="I550" s="79"/>
    </row>
    <row r="551" spans="1:9" s="78" customFormat="1" ht="12.75">
      <c r="A551" s="79"/>
      <c r="I551" s="79"/>
    </row>
    <row r="552" spans="1:9" s="78" customFormat="1" ht="12.75">
      <c r="A552" s="79"/>
      <c r="I552" s="79"/>
    </row>
    <row r="553" spans="1:9" s="78" customFormat="1" ht="12.75">
      <c r="A553" s="79"/>
      <c r="I553" s="79"/>
    </row>
    <row r="554" spans="1:9" s="78" customFormat="1" ht="12.75">
      <c r="A554" s="79"/>
      <c r="I554" s="79"/>
    </row>
    <row r="555" spans="1:9" s="78" customFormat="1" ht="12.75">
      <c r="A555" s="79"/>
      <c r="I555" s="79"/>
    </row>
    <row r="556" spans="1:9" s="78" customFormat="1" ht="12.75">
      <c r="A556" s="79"/>
      <c r="I556" s="79"/>
    </row>
    <row r="557" spans="1:9" s="78" customFormat="1" ht="12.75">
      <c r="A557" s="79"/>
      <c r="I557" s="79"/>
    </row>
    <row r="558" spans="1:9" s="78" customFormat="1" ht="12.75">
      <c r="A558" s="79"/>
      <c r="I558" s="79"/>
    </row>
    <row r="559" spans="1:9" s="78" customFormat="1" ht="12.75">
      <c r="A559" s="79"/>
      <c r="I559" s="79"/>
    </row>
    <row r="560" spans="1:9" s="78" customFormat="1" ht="12.75">
      <c r="A560" s="79"/>
      <c r="I560" s="79"/>
    </row>
    <row r="561" spans="1:9" s="78" customFormat="1" ht="12.75">
      <c r="A561" s="79"/>
      <c r="I561" s="79"/>
    </row>
    <row r="562" spans="1:9" s="78" customFormat="1" ht="12.75">
      <c r="A562" s="79"/>
      <c r="I562" s="79"/>
    </row>
    <row r="563" spans="1:9" s="78" customFormat="1" ht="12.75">
      <c r="A563" s="79"/>
      <c r="I563" s="79"/>
    </row>
    <row r="564" spans="1:9" s="78" customFormat="1" ht="12.75">
      <c r="A564" s="79"/>
      <c r="I564" s="79"/>
    </row>
    <row r="565" spans="1:9" s="78" customFormat="1" ht="12.75">
      <c r="A565" s="79"/>
      <c r="I565" s="79"/>
    </row>
    <row r="566" spans="1:9" s="78" customFormat="1" ht="12.75">
      <c r="A566" s="79"/>
      <c r="I566" s="79"/>
    </row>
    <row r="567" spans="1:9" s="78" customFormat="1" ht="12.75">
      <c r="A567" s="79"/>
      <c r="I567" s="79"/>
    </row>
    <row r="568" spans="1:9" s="78" customFormat="1" ht="12.75">
      <c r="A568" s="79"/>
      <c r="I568" s="79"/>
    </row>
    <row r="569" spans="1:9" s="78" customFormat="1" ht="12.75">
      <c r="A569" s="79"/>
      <c r="I569" s="79"/>
    </row>
    <row r="570" spans="1:9" s="78" customFormat="1" ht="12.75">
      <c r="A570" s="79"/>
      <c r="I570" s="79"/>
    </row>
    <row r="571" spans="1:9" s="78" customFormat="1" ht="12.75">
      <c r="A571" s="79"/>
      <c r="I571" s="79"/>
    </row>
    <row r="572" spans="1:9" s="78" customFormat="1" ht="12.75">
      <c r="A572" s="79"/>
      <c r="I572" s="79"/>
    </row>
    <row r="573" spans="1:9" s="78" customFormat="1" ht="12.75">
      <c r="A573" s="79"/>
      <c r="I573" s="79"/>
    </row>
    <row r="574" spans="1:9" s="78" customFormat="1" ht="12.75">
      <c r="A574" s="79"/>
      <c r="I574" s="79"/>
    </row>
    <row r="575" spans="1:9" s="78" customFormat="1" ht="12.75">
      <c r="A575" s="79"/>
      <c r="I575" s="79"/>
    </row>
    <row r="576" spans="1:9" s="78" customFormat="1" ht="12.75">
      <c r="A576" s="79"/>
      <c r="I576" s="79"/>
    </row>
    <row r="577" spans="1:9" s="78" customFormat="1" ht="12.75">
      <c r="A577" s="79"/>
      <c r="I577" s="79"/>
    </row>
    <row r="578" spans="1:9" s="78" customFormat="1" ht="12.75">
      <c r="A578" s="79"/>
      <c r="I578" s="79"/>
    </row>
    <row r="579" spans="1:9" s="78" customFormat="1" ht="12.75">
      <c r="A579" s="79"/>
      <c r="I579" s="79"/>
    </row>
    <row r="580" spans="1:9" s="78" customFormat="1" ht="12.75">
      <c r="A580" s="79"/>
      <c r="I580" s="79"/>
    </row>
    <row r="581" spans="1:9" s="78" customFormat="1" ht="12.75">
      <c r="A581" s="79"/>
      <c r="I581" s="79"/>
    </row>
    <row r="582" spans="1:9" s="78" customFormat="1" ht="12.75">
      <c r="A582" s="79"/>
      <c r="I582" s="79"/>
    </row>
    <row r="583" spans="1:9" s="78" customFormat="1" ht="12.75">
      <c r="A583" s="79"/>
      <c r="I583" s="79"/>
    </row>
    <row r="584" spans="1:9" s="78" customFormat="1" ht="12.75">
      <c r="A584" s="79"/>
      <c r="I584" s="79"/>
    </row>
    <row r="585" spans="1:9" s="78" customFormat="1" ht="12.75">
      <c r="A585" s="79"/>
      <c r="I585" s="79"/>
    </row>
    <row r="586" spans="1:9" s="78" customFormat="1" ht="12.75">
      <c r="A586" s="79"/>
      <c r="I586" s="79"/>
    </row>
    <row r="587" spans="1:9" s="78" customFormat="1" ht="12.75">
      <c r="A587" s="79"/>
      <c r="I587" s="79"/>
    </row>
    <row r="588" spans="1:9" s="78" customFormat="1" ht="12.75">
      <c r="A588" s="79"/>
      <c r="I588" s="79"/>
    </row>
    <row r="589" spans="1:9" s="78" customFormat="1" ht="12.75">
      <c r="A589" s="79"/>
      <c r="I589" s="79"/>
    </row>
    <row r="590" spans="1:9" s="78" customFormat="1" ht="12.75">
      <c r="A590" s="79"/>
      <c r="I590" s="79"/>
    </row>
    <row r="591" spans="1:9" s="78" customFormat="1" ht="12.75">
      <c r="A591" s="79"/>
      <c r="I591" s="79"/>
    </row>
    <row r="592" spans="1:9" s="78" customFormat="1" ht="12.75">
      <c r="A592" s="79"/>
      <c r="I592" s="79"/>
    </row>
    <row r="593" spans="1:9" s="78" customFormat="1" ht="12.75">
      <c r="A593" s="79"/>
      <c r="I593" s="79"/>
    </row>
    <row r="594" spans="1:9" s="78" customFormat="1" ht="12.75">
      <c r="A594" s="79"/>
      <c r="I594" s="79"/>
    </row>
    <row r="595" spans="1:9" s="78" customFormat="1" ht="12.75">
      <c r="A595" s="79"/>
      <c r="I595" s="79"/>
    </row>
    <row r="596" spans="1:9" s="78" customFormat="1" ht="12.75">
      <c r="A596" s="79"/>
      <c r="I596" s="79"/>
    </row>
    <row r="597" spans="1:9" s="78" customFormat="1" ht="12.75">
      <c r="A597" s="79"/>
      <c r="I597" s="79"/>
    </row>
    <row r="598" spans="1:9" s="78" customFormat="1" ht="12.75">
      <c r="A598" s="79"/>
      <c r="I598" s="79"/>
    </row>
    <row r="599" spans="1:9" s="78" customFormat="1" ht="12.75">
      <c r="A599" s="79"/>
      <c r="I599" s="79"/>
    </row>
    <row r="600" spans="1:9" s="78" customFormat="1" ht="12.75">
      <c r="A600" s="79"/>
      <c r="I600" s="79"/>
    </row>
    <row r="601" spans="1:9" s="78" customFormat="1" ht="12.75">
      <c r="A601" s="79"/>
      <c r="I601" s="79"/>
    </row>
    <row r="602" spans="1:9" s="78" customFormat="1" ht="12.75">
      <c r="A602" s="79"/>
      <c r="I602" s="79"/>
    </row>
    <row r="603" spans="1:9" s="78" customFormat="1" ht="12.75">
      <c r="A603" s="79"/>
      <c r="I603" s="79"/>
    </row>
    <row r="604" spans="1:9" s="78" customFormat="1" ht="12.75">
      <c r="A604" s="79"/>
      <c r="I604" s="79"/>
    </row>
    <row r="605" spans="1:9" s="78" customFormat="1" ht="12.75">
      <c r="A605" s="79"/>
      <c r="I605" s="79"/>
    </row>
    <row r="606" spans="1:9" s="78" customFormat="1" ht="12.75">
      <c r="A606" s="79"/>
      <c r="I606" s="79"/>
    </row>
    <row r="607" spans="1:9" s="78" customFormat="1" ht="12.75">
      <c r="A607" s="79"/>
      <c r="I607" s="79"/>
    </row>
    <row r="608" spans="1:9" s="78" customFormat="1" ht="12.75">
      <c r="A608" s="79"/>
      <c r="I608" s="79"/>
    </row>
    <row r="609" spans="1:9" s="78" customFormat="1" ht="12.75">
      <c r="A609" s="79"/>
      <c r="I609" s="79"/>
    </row>
    <row r="610" spans="1:9" s="78" customFormat="1" ht="12.75">
      <c r="A610" s="79"/>
      <c r="I610" s="79"/>
    </row>
    <row r="611" spans="1:9" s="78" customFormat="1" ht="12.75">
      <c r="A611" s="79"/>
      <c r="I611" s="79"/>
    </row>
    <row r="612" spans="1:9" s="78" customFormat="1" ht="12.75">
      <c r="A612" s="79"/>
      <c r="I612" s="79"/>
    </row>
    <row r="613" spans="1:9" s="78" customFormat="1" ht="12.75">
      <c r="A613" s="79"/>
      <c r="I613" s="79"/>
    </row>
    <row r="614" spans="1:9" s="78" customFormat="1" ht="12.75">
      <c r="A614" s="79"/>
      <c r="I614" s="79"/>
    </row>
    <row r="615" spans="1:9" s="78" customFormat="1" ht="12.75">
      <c r="A615" s="79"/>
      <c r="I615" s="79"/>
    </row>
    <row r="616" spans="1:9" s="78" customFormat="1" ht="12.75">
      <c r="A616" s="79"/>
      <c r="I616" s="79"/>
    </row>
    <row r="617" spans="1:9" s="78" customFormat="1" ht="12.75">
      <c r="A617" s="79"/>
      <c r="I617" s="79"/>
    </row>
    <row r="618" spans="1:9" s="78" customFormat="1" ht="12.75">
      <c r="A618" s="79"/>
      <c r="I618" s="79"/>
    </row>
    <row r="619" spans="1:9" s="78" customFormat="1" ht="12.75">
      <c r="A619" s="79"/>
      <c r="I619" s="79"/>
    </row>
    <row r="620" spans="1:9" s="78" customFormat="1" ht="12.75">
      <c r="A620" s="79"/>
      <c r="I620" s="79"/>
    </row>
    <row r="621" spans="1:9" s="78" customFormat="1" ht="12.75">
      <c r="A621" s="79"/>
      <c r="I621" s="79"/>
    </row>
    <row r="622" spans="1:9" s="78" customFormat="1" ht="12.75">
      <c r="A622" s="79"/>
      <c r="I622" s="79"/>
    </row>
    <row r="623" spans="1:9" s="78" customFormat="1" ht="12.75">
      <c r="A623" s="79"/>
      <c r="I623" s="79"/>
    </row>
    <row r="624" spans="1:9" s="78" customFormat="1" ht="12.75">
      <c r="A624" s="79"/>
      <c r="I624" s="79"/>
    </row>
    <row r="625" spans="1:9" s="78" customFormat="1" ht="12.75">
      <c r="A625" s="79"/>
      <c r="I625" s="79"/>
    </row>
    <row r="626" spans="1:9" s="78" customFormat="1" ht="12.75">
      <c r="A626" s="79"/>
      <c r="I626" s="79"/>
    </row>
    <row r="627" spans="1:9" s="78" customFormat="1" ht="12.75">
      <c r="A627" s="79"/>
      <c r="I627" s="79"/>
    </row>
    <row r="628" spans="1:9" s="78" customFormat="1" ht="12.75">
      <c r="A628" s="79"/>
      <c r="I628" s="79"/>
    </row>
    <row r="629" spans="1:9" s="78" customFormat="1" ht="12.75">
      <c r="A629" s="79"/>
      <c r="I629" s="79"/>
    </row>
    <row r="630" spans="1:9" s="78" customFormat="1" ht="12.75">
      <c r="A630" s="79"/>
      <c r="I630" s="79"/>
    </row>
    <row r="631" spans="1:9" s="78" customFormat="1" ht="12.75">
      <c r="A631" s="79"/>
      <c r="I631" s="79"/>
    </row>
    <row r="632" spans="1:9" s="78" customFormat="1" ht="12.75">
      <c r="A632" s="79"/>
      <c r="I632" s="79"/>
    </row>
    <row r="633" spans="1:9" s="78" customFormat="1" ht="12.75">
      <c r="A633" s="79"/>
      <c r="I633" s="79"/>
    </row>
    <row r="634" spans="1:9" s="78" customFormat="1" ht="12.75">
      <c r="A634" s="79"/>
      <c r="I634" s="79"/>
    </row>
    <row r="635" spans="1:9" s="78" customFormat="1" ht="12.75">
      <c r="A635" s="79"/>
      <c r="I635" s="79"/>
    </row>
    <row r="636" spans="1:9" s="78" customFormat="1" ht="12.75">
      <c r="A636" s="79"/>
      <c r="I636" s="79"/>
    </row>
    <row r="637" spans="1:9" s="78" customFormat="1" ht="12.75">
      <c r="A637" s="79"/>
      <c r="I637" s="79"/>
    </row>
    <row r="638" spans="1:9" s="78" customFormat="1" ht="12.75">
      <c r="A638" s="79"/>
      <c r="I638" s="79"/>
    </row>
    <row r="639" spans="1:9" s="78" customFormat="1" ht="12.75">
      <c r="A639" s="79"/>
      <c r="I639" s="79"/>
    </row>
    <row r="640" spans="1:9" s="78" customFormat="1" ht="12.75">
      <c r="A640" s="79"/>
      <c r="I640" s="79"/>
    </row>
    <row r="641" spans="1:9" s="78" customFormat="1" ht="12.75">
      <c r="A641" s="79"/>
      <c r="I641" s="79"/>
    </row>
    <row r="642" spans="1:9" s="78" customFormat="1" ht="12.75">
      <c r="A642" s="79"/>
      <c r="I642" s="79"/>
    </row>
    <row r="643" spans="1:9" s="78" customFormat="1" ht="12.75">
      <c r="A643" s="79"/>
      <c r="I643" s="79"/>
    </row>
    <row r="644" spans="1:9" s="78" customFormat="1" ht="12.75">
      <c r="A644" s="79"/>
      <c r="I644" s="79"/>
    </row>
    <row r="645" spans="1:9" s="78" customFormat="1" ht="12.75">
      <c r="A645" s="79"/>
      <c r="I645" s="79"/>
    </row>
    <row r="646" spans="1:9" s="78" customFormat="1" ht="12.75">
      <c r="A646" s="79"/>
      <c r="I646" s="79"/>
    </row>
    <row r="647" spans="1:9" s="78" customFormat="1" ht="12.75">
      <c r="A647" s="79"/>
      <c r="I647" s="79"/>
    </row>
    <row r="648" spans="1:9" s="78" customFormat="1" ht="12.75">
      <c r="A648" s="79"/>
      <c r="I648" s="79"/>
    </row>
    <row r="649" spans="1:9" s="78" customFormat="1" ht="12.75">
      <c r="A649" s="79"/>
      <c r="I649" s="79"/>
    </row>
    <row r="650" spans="1:9" s="78" customFormat="1" ht="12.75">
      <c r="A650" s="79"/>
      <c r="I650" s="79"/>
    </row>
    <row r="651" spans="1:9" s="78" customFormat="1" ht="12.75">
      <c r="A651" s="79"/>
      <c r="I651" s="79"/>
    </row>
    <row r="652" spans="1:9" s="78" customFormat="1" ht="12.75">
      <c r="A652" s="79"/>
      <c r="I652" s="79"/>
    </row>
    <row r="653" spans="1:9" s="78" customFormat="1" ht="12.75">
      <c r="A653" s="79"/>
      <c r="I653" s="79"/>
    </row>
    <row r="654" spans="1:9" s="78" customFormat="1" ht="12.75">
      <c r="A654" s="79"/>
      <c r="I654" s="79"/>
    </row>
    <row r="655" spans="1:9" s="78" customFormat="1" ht="12.75">
      <c r="A655" s="79"/>
      <c r="I655" s="79"/>
    </row>
    <row r="656" spans="1:9" s="78" customFormat="1" ht="12.75">
      <c r="A656" s="79"/>
      <c r="I656" s="79"/>
    </row>
    <row r="657" spans="1:9" s="78" customFormat="1" ht="12.75">
      <c r="A657" s="79"/>
      <c r="I657" s="79"/>
    </row>
    <row r="658" spans="1:9" s="78" customFormat="1" ht="12.75">
      <c r="A658" s="79"/>
      <c r="I658" s="79"/>
    </row>
    <row r="659" spans="1:9" s="78" customFormat="1" ht="12.75">
      <c r="A659" s="79"/>
      <c r="I659" s="79"/>
    </row>
    <row r="660" spans="1:9" s="78" customFormat="1" ht="12.75">
      <c r="A660" s="79"/>
      <c r="I660" s="79"/>
    </row>
    <row r="661" spans="1:9" s="78" customFormat="1" ht="12.75">
      <c r="A661" s="79"/>
      <c r="I661" s="79"/>
    </row>
    <row r="662" spans="1:9" s="78" customFormat="1" ht="12.75">
      <c r="A662" s="79"/>
      <c r="I662" s="79"/>
    </row>
    <row r="663" spans="1:9" s="78" customFormat="1" ht="12.75">
      <c r="A663" s="79"/>
      <c r="I663" s="79"/>
    </row>
    <row r="664" spans="1:9" s="78" customFormat="1" ht="12.75">
      <c r="A664" s="79"/>
      <c r="I664" s="79"/>
    </row>
    <row r="665" spans="1:9" s="78" customFormat="1" ht="12.75">
      <c r="A665" s="79"/>
      <c r="I665" s="79"/>
    </row>
    <row r="666" spans="1:9" s="78" customFormat="1" ht="12.75">
      <c r="A666" s="79"/>
      <c r="I666" s="79"/>
    </row>
    <row r="667" spans="1:9" s="78" customFormat="1" ht="12.75">
      <c r="A667" s="79"/>
      <c r="I667" s="79"/>
    </row>
    <row r="668" spans="1:9" s="78" customFormat="1" ht="12.75">
      <c r="A668" s="79"/>
      <c r="I668" s="79"/>
    </row>
    <row r="669" spans="1:9" s="78" customFormat="1" ht="12.75">
      <c r="A669" s="79"/>
      <c r="I669" s="79"/>
    </row>
    <row r="670" spans="1:9" s="78" customFormat="1" ht="12.75">
      <c r="A670" s="79"/>
      <c r="I670" s="79"/>
    </row>
    <row r="671" spans="1:9" s="78" customFormat="1" ht="12.75">
      <c r="A671" s="79"/>
      <c r="I671" s="79"/>
    </row>
    <row r="672" spans="1:9" s="78" customFormat="1" ht="12.75">
      <c r="A672" s="79"/>
      <c r="I672" s="79"/>
    </row>
    <row r="673" spans="1:9" s="78" customFormat="1" ht="12.75">
      <c r="A673" s="79"/>
      <c r="I673" s="79"/>
    </row>
    <row r="674" spans="1:9" s="78" customFormat="1" ht="12.75">
      <c r="A674" s="79"/>
      <c r="I674" s="79"/>
    </row>
    <row r="675" spans="1:9" s="78" customFormat="1" ht="12.75">
      <c r="A675" s="79"/>
      <c r="I675" s="79"/>
    </row>
    <row r="676" spans="1:9" s="78" customFormat="1" ht="12.75">
      <c r="A676" s="79"/>
      <c r="I676" s="79"/>
    </row>
    <row r="677" spans="1:9" s="78" customFormat="1" ht="12.75">
      <c r="A677" s="79"/>
      <c r="I677" s="79"/>
    </row>
    <row r="678" spans="1:9" s="78" customFormat="1" ht="12.75">
      <c r="A678" s="79"/>
      <c r="I678" s="79"/>
    </row>
    <row r="679" spans="1:9" s="78" customFormat="1" ht="12.75">
      <c r="A679" s="79"/>
      <c r="I679" s="79"/>
    </row>
    <row r="680" spans="1:9" s="78" customFormat="1" ht="12.75">
      <c r="A680" s="79"/>
      <c r="I680" s="79"/>
    </row>
    <row r="681" spans="1:9" s="78" customFormat="1" ht="12.75">
      <c r="A681" s="79"/>
      <c r="I681" s="79"/>
    </row>
    <row r="682" spans="1:9" s="78" customFormat="1" ht="12.75">
      <c r="A682" s="79"/>
      <c r="I682" s="79"/>
    </row>
    <row r="683" spans="1:9" s="78" customFormat="1" ht="12.75">
      <c r="A683" s="79"/>
      <c r="I683" s="79"/>
    </row>
    <row r="684" spans="1:9" s="78" customFormat="1" ht="12.75">
      <c r="A684" s="79"/>
      <c r="I684" s="79"/>
    </row>
    <row r="685" spans="1:9" s="78" customFormat="1" ht="12.75">
      <c r="A685" s="79"/>
      <c r="I685" s="79"/>
    </row>
    <row r="686" spans="1:9" s="78" customFormat="1" ht="12.75">
      <c r="A686" s="79"/>
      <c r="I686" s="79"/>
    </row>
    <row r="687" spans="1:9" s="78" customFormat="1" ht="12.75">
      <c r="A687" s="79"/>
      <c r="I687" s="79"/>
    </row>
    <row r="688" spans="1:9" s="78" customFormat="1" ht="12.75">
      <c r="A688" s="79"/>
      <c r="I688" s="79"/>
    </row>
    <row r="689" spans="1:9" s="78" customFormat="1" ht="12.75">
      <c r="A689" s="79"/>
      <c r="I689" s="79"/>
    </row>
    <row r="690" spans="1:9" s="78" customFormat="1" ht="12.75">
      <c r="A690" s="79"/>
      <c r="I690" s="79"/>
    </row>
    <row r="691" spans="1:9" s="78" customFormat="1" ht="12.75">
      <c r="A691" s="79"/>
      <c r="I691" s="79"/>
    </row>
    <row r="692" spans="1:9" s="78" customFormat="1" ht="12.75">
      <c r="A692" s="79"/>
      <c r="I692" s="79"/>
    </row>
    <row r="693" spans="1:9" s="78" customFormat="1" ht="12.75">
      <c r="A693" s="79"/>
      <c r="I693" s="79"/>
    </row>
    <row r="694" spans="1:9" s="78" customFormat="1" ht="12.75">
      <c r="A694" s="79"/>
      <c r="I694" s="79"/>
    </row>
    <row r="695" spans="1:9" s="78" customFormat="1" ht="12.75">
      <c r="A695" s="79"/>
      <c r="I695" s="79"/>
    </row>
    <row r="696" spans="1:9" s="78" customFormat="1" ht="12.75">
      <c r="A696" s="79"/>
      <c r="I696" s="79"/>
    </row>
    <row r="697" spans="1:9" s="78" customFormat="1" ht="12.75">
      <c r="A697" s="79"/>
      <c r="I697" s="79"/>
    </row>
    <row r="698" spans="1:9" s="78" customFormat="1" ht="12.75">
      <c r="A698" s="79"/>
      <c r="I698" s="79"/>
    </row>
    <row r="699" spans="1:9" s="78" customFormat="1" ht="12.75">
      <c r="A699" s="79"/>
      <c r="I699" s="79"/>
    </row>
    <row r="700" spans="1:9" s="78" customFormat="1" ht="12.75">
      <c r="A700" s="79"/>
      <c r="I700" s="79"/>
    </row>
    <row r="701" spans="1:9" s="78" customFormat="1" ht="12.75">
      <c r="A701" s="79"/>
      <c r="I701" s="79"/>
    </row>
    <row r="702" spans="1:9" s="78" customFormat="1" ht="12.75">
      <c r="A702" s="79"/>
      <c r="I702" s="79"/>
    </row>
    <row r="703" spans="1:9" s="78" customFormat="1" ht="12.75">
      <c r="A703" s="79"/>
      <c r="I703" s="79"/>
    </row>
    <row r="704" spans="1:9" s="78" customFormat="1" ht="12.75">
      <c r="A704" s="79"/>
      <c r="I704" s="79"/>
    </row>
    <row r="705" spans="1:9" s="78" customFormat="1" ht="12.75">
      <c r="A705" s="79"/>
      <c r="I705" s="79"/>
    </row>
    <row r="706" spans="1:9" s="78" customFormat="1" ht="12.75">
      <c r="A706" s="79"/>
      <c r="I706" s="79"/>
    </row>
    <row r="707" spans="1:9" s="78" customFormat="1" ht="12.75">
      <c r="A707" s="79"/>
      <c r="I707" s="79"/>
    </row>
    <row r="708" spans="1:9" s="78" customFormat="1" ht="12.75">
      <c r="A708" s="79"/>
      <c r="I708" s="79"/>
    </row>
    <row r="709" spans="1:9" s="78" customFormat="1" ht="12.75">
      <c r="A709" s="79"/>
      <c r="I709" s="79"/>
    </row>
    <row r="710" spans="1:9" s="78" customFormat="1" ht="12.75">
      <c r="A710" s="79"/>
      <c r="I710" s="79"/>
    </row>
    <row r="711" spans="1:9" s="78" customFormat="1" ht="12.75">
      <c r="A711" s="79"/>
      <c r="I711" s="79"/>
    </row>
    <row r="712" spans="1:9" s="78" customFormat="1" ht="12.75">
      <c r="A712" s="79"/>
      <c r="I712" s="79"/>
    </row>
    <row r="713" spans="1:9" s="78" customFormat="1" ht="12.75">
      <c r="A713" s="79"/>
      <c r="I713" s="79"/>
    </row>
    <row r="714" spans="1:9" s="78" customFormat="1" ht="12.75">
      <c r="A714" s="79"/>
      <c r="I714" s="79"/>
    </row>
    <row r="715" spans="1:9" s="78" customFormat="1" ht="12.75">
      <c r="A715" s="79"/>
      <c r="I715" s="79"/>
    </row>
    <row r="716" spans="1:9" s="78" customFormat="1" ht="12.75">
      <c r="A716" s="79"/>
      <c r="I716" s="79"/>
    </row>
    <row r="717" spans="1:9" s="78" customFormat="1" ht="12.75">
      <c r="A717" s="79"/>
      <c r="I717" s="79"/>
    </row>
    <row r="718" spans="1:9" s="78" customFormat="1" ht="12.75">
      <c r="A718" s="79"/>
      <c r="I718" s="79"/>
    </row>
    <row r="719" spans="1:9" s="78" customFormat="1" ht="12.75">
      <c r="A719" s="79"/>
      <c r="I719" s="79"/>
    </row>
    <row r="720" spans="1:9" s="78" customFormat="1" ht="12.75">
      <c r="A720" s="79"/>
      <c r="I720" s="79"/>
    </row>
    <row r="721" spans="1:9" s="78" customFormat="1" ht="12.75">
      <c r="A721" s="79"/>
      <c r="I721" s="79"/>
    </row>
    <row r="722" spans="1:9" s="78" customFormat="1" ht="12.75">
      <c r="A722" s="79"/>
      <c r="I722" s="79"/>
    </row>
    <row r="723" spans="1:9" s="78" customFormat="1" ht="12.75">
      <c r="A723" s="79"/>
      <c r="I723" s="79"/>
    </row>
    <row r="724" spans="1:9" s="78" customFormat="1" ht="12.75">
      <c r="A724" s="79"/>
      <c r="I724" s="79"/>
    </row>
    <row r="725" spans="1:9" s="78" customFormat="1" ht="12.75">
      <c r="A725" s="79"/>
      <c r="I725" s="79"/>
    </row>
    <row r="726" spans="1:9" s="78" customFormat="1" ht="12.75">
      <c r="A726" s="79"/>
      <c r="I726" s="79"/>
    </row>
    <row r="727" spans="1:9" s="78" customFormat="1" ht="12.75">
      <c r="A727" s="79"/>
      <c r="I727" s="79"/>
    </row>
    <row r="728" spans="1:9" s="78" customFormat="1" ht="12.75">
      <c r="A728" s="79"/>
      <c r="I728" s="79"/>
    </row>
    <row r="729" spans="1:9" s="78" customFormat="1" ht="12.75">
      <c r="A729" s="79"/>
      <c r="I729" s="79"/>
    </row>
    <row r="730" spans="1:9" s="78" customFormat="1" ht="12.75">
      <c r="A730" s="79"/>
      <c r="I730" s="79"/>
    </row>
    <row r="731" spans="1:9" s="78" customFormat="1" ht="12.75">
      <c r="A731" s="79"/>
      <c r="I731" s="79"/>
    </row>
    <row r="732" spans="1:9" s="78" customFormat="1" ht="12.75">
      <c r="A732" s="79"/>
      <c r="I732" s="79"/>
    </row>
    <row r="733" spans="1:9" s="78" customFormat="1" ht="12.75">
      <c r="A733" s="79"/>
      <c r="I733" s="79"/>
    </row>
    <row r="734" spans="1:9" s="78" customFormat="1" ht="12.75">
      <c r="A734" s="79"/>
      <c r="I734" s="79"/>
    </row>
    <row r="735" spans="1:9" s="78" customFormat="1" ht="12.75">
      <c r="A735" s="79"/>
      <c r="I735" s="79"/>
    </row>
    <row r="736" spans="1:9" s="78" customFormat="1" ht="12.75">
      <c r="A736" s="79"/>
      <c r="I736" s="79"/>
    </row>
    <row r="737" spans="1:9" s="78" customFormat="1" ht="12.75">
      <c r="A737" s="79"/>
      <c r="I737" s="79"/>
    </row>
    <row r="738" spans="1:9" s="78" customFormat="1" ht="12.75">
      <c r="A738" s="79"/>
      <c r="I738" s="79"/>
    </row>
    <row r="739" spans="1:9" s="78" customFormat="1" ht="12.75">
      <c r="A739" s="79"/>
      <c r="I739" s="79"/>
    </row>
    <row r="740" spans="1:9" s="78" customFormat="1" ht="12.75">
      <c r="A740" s="79"/>
      <c r="I740" s="79"/>
    </row>
    <row r="741" spans="1:9" s="78" customFormat="1" ht="12.75">
      <c r="A741" s="79"/>
      <c r="I741" s="79"/>
    </row>
    <row r="742" spans="1:9" s="78" customFormat="1" ht="12.75">
      <c r="A742" s="79"/>
      <c r="I742" s="79"/>
    </row>
    <row r="743" spans="1:9" s="78" customFormat="1" ht="12.75">
      <c r="A743" s="79"/>
      <c r="I743" s="79"/>
    </row>
    <row r="744" spans="1:9" s="78" customFormat="1" ht="12.75">
      <c r="A744" s="79"/>
      <c r="I744" s="79"/>
    </row>
    <row r="745" spans="1:9" s="78" customFormat="1" ht="12.75">
      <c r="A745" s="79"/>
      <c r="I745" s="79"/>
    </row>
    <row r="746" spans="1:9" s="78" customFormat="1" ht="12.75">
      <c r="A746" s="79"/>
      <c r="I746" s="79"/>
    </row>
    <row r="747" spans="1:9" s="78" customFormat="1" ht="12.75">
      <c r="A747" s="79"/>
      <c r="I747" s="79"/>
    </row>
    <row r="748" spans="1:9" s="78" customFormat="1" ht="12.75">
      <c r="A748" s="79"/>
      <c r="I748" s="79"/>
    </row>
    <row r="749" spans="1:9" s="78" customFormat="1" ht="12.75">
      <c r="A749" s="79"/>
      <c r="I749" s="79"/>
    </row>
    <row r="750" spans="1:9" s="78" customFormat="1" ht="12.75">
      <c r="A750" s="79"/>
      <c r="I750" s="79"/>
    </row>
    <row r="751" spans="1:9" s="78" customFormat="1" ht="12.75">
      <c r="A751" s="79"/>
      <c r="I751" s="79"/>
    </row>
    <row r="752" spans="1:9" s="78" customFormat="1" ht="12.75">
      <c r="A752" s="79"/>
      <c r="I752" s="79"/>
    </row>
    <row r="753" spans="1:9" s="78" customFormat="1" ht="12.75">
      <c r="A753" s="79"/>
      <c r="I753" s="79"/>
    </row>
    <row r="754" spans="1:9" s="78" customFormat="1" ht="12.75">
      <c r="A754" s="79"/>
      <c r="I754" s="79"/>
    </row>
    <row r="755" spans="1:9" s="78" customFormat="1" ht="12.75">
      <c r="A755" s="79"/>
      <c r="I755" s="79"/>
    </row>
    <row r="756" spans="1:9" s="78" customFormat="1" ht="12.75">
      <c r="A756" s="79"/>
      <c r="I756" s="79"/>
    </row>
    <row r="757" spans="1:9" s="78" customFormat="1" ht="12.75">
      <c r="A757" s="79"/>
      <c r="I757" s="79"/>
    </row>
    <row r="758" spans="1:9" s="78" customFormat="1" ht="12.75">
      <c r="A758" s="79"/>
      <c r="I758" s="79"/>
    </row>
    <row r="759" spans="1:9" s="78" customFormat="1" ht="12.75">
      <c r="A759" s="79"/>
      <c r="I759" s="79"/>
    </row>
    <row r="760" spans="1:9" s="78" customFormat="1" ht="12.75">
      <c r="A760" s="79"/>
      <c r="I760" s="79"/>
    </row>
    <row r="761" spans="1:9" s="78" customFormat="1" ht="12.75">
      <c r="A761" s="79"/>
      <c r="I761" s="79"/>
    </row>
    <row r="762" spans="1:9" s="78" customFormat="1" ht="12.75">
      <c r="A762" s="79"/>
      <c r="I762" s="79"/>
    </row>
    <row r="763" spans="1:9" s="78" customFormat="1" ht="12.75">
      <c r="A763" s="79"/>
      <c r="I763" s="79"/>
    </row>
    <row r="764" spans="1:9" s="78" customFormat="1" ht="12.75">
      <c r="A764" s="79"/>
      <c r="I764" s="79"/>
    </row>
    <row r="765" spans="1:9" s="78" customFormat="1" ht="12.75">
      <c r="A765" s="79"/>
      <c r="I765" s="79"/>
    </row>
    <row r="766" spans="1:9" s="78" customFormat="1" ht="12.75">
      <c r="A766" s="79"/>
      <c r="I766" s="79"/>
    </row>
    <row r="767" spans="1:9" s="78" customFormat="1" ht="12.75">
      <c r="A767" s="79"/>
      <c r="I767" s="79"/>
    </row>
    <row r="768" spans="1:9" s="78" customFormat="1" ht="12.75">
      <c r="A768" s="79"/>
      <c r="I768" s="79"/>
    </row>
    <row r="769" spans="1:9" s="78" customFormat="1" ht="12.75">
      <c r="A769" s="79"/>
      <c r="I769" s="79"/>
    </row>
    <row r="770" spans="1:9" s="78" customFormat="1" ht="12.75">
      <c r="A770" s="79"/>
      <c r="I770" s="79"/>
    </row>
    <row r="771" spans="1:9" s="78" customFormat="1" ht="12.75">
      <c r="A771" s="79"/>
      <c r="I771" s="79"/>
    </row>
    <row r="772" spans="1:9" s="78" customFormat="1" ht="12.75">
      <c r="A772" s="79"/>
      <c r="I772" s="79"/>
    </row>
    <row r="773" spans="1:9" s="78" customFormat="1" ht="12.75">
      <c r="A773" s="79"/>
      <c r="I773" s="79"/>
    </row>
    <row r="774" spans="1:9" s="78" customFormat="1" ht="12.75">
      <c r="A774" s="79"/>
      <c r="I774" s="79"/>
    </row>
    <row r="775" spans="1:9" s="78" customFormat="1" ht="12.75">
      <c r="A775" s="79"/>
      <c r="I775" s="79"/>
    </row>
    <row r="776" spans="1:9" s="78" customFormat="1" ht="12.75">
      <c r="A776" s="79"/>
      <c r="I776" s="79"/>
    </row>
    <row r="777" spans="1:9" s="78" customFormat="1" ht="12.75">
      <c r="A777" s="79"/>
      <c r="I777" s="79"/>
    </row>
    <row r="778" spans="1:9" s="78" customFormat="1" ht="12.75">
      <c r="A778" s="79"/>
      <c r="I778" s="79"/>
    </row>
    <row r="779" spans="1:9" s="78" customFormat="1" ht="12.75">
      <c r="A779" s="79"/>
      <c r="I779" s="79"/>
    </row>
    <row r="780" spans="1:9" s="78" customFormat="1" ht="12.75">
      <c r="A780" s="79"/>
      <c r="I780" s="79"/>
    </row>
    <row r="781" spans="1:9" s="78" customFormat="1" ht="12.75">
      <c r="A781" s="79"/>
      <c r="I781" s="79"/>
    </row>
    <row r="782" spans="1:9" s="78" customFormat="1" ht="12.75">
      <c r="A782" s="79"/>
      <c r="I782" s="79"/>
    </row>
    <row r="783" spans="1:9" s="78" customFormat="1" ht="12.75">
      <c r="A783" s="79"/>
      <c r="I783" s="79"/>
    </row>
    <row r="784" spans="1:9" s="78" customFormat="1" ht="12.75">
      <c r="A784" s="79"/>
      <c r="I784" s="79"/>
    </row>
    <row r="785" spans="1:9" s="78" customFormat="1" ht="12.75">
      <c r="A785" s="79"/>
      <c r="I785" s="79"/>
    </row>
    <row r="786" spans="1:9" s="78" customFormat="1" ht="12.75">
      <c r="A786" s="79"/>
      <c r="I786" s="79"/>
    </row>
    <row r="787" spans="1:9" s="78" customFormat="1" ht="12.75">
      <c r="A787" s="79"/>
      <c r="I787" s="79"/>
    </row>
    <row r="788" spans="1:9" s="78" customFormat="1" ht="12.75">
      <c r="A788" s="79"/>
      <c r="I788" s="79"/>
    </row>
    <row r="789" spans="1:9" s="78" customFormat="1" ht="12.75">
      <c r="A789" s="79"/>
      <c r="I789" s="79"/>
    </row>
    <row r="790" spans="1:9" s="78" customFormat="1" ht="12.75">
      <c r="A790" s="79"/>
      <c r="I790" s="79"/>
    </row>
    <row r="791" spans="1:9" s="78" customFormat="1" ht="12.75">
      <c r="A791" s="79"/>
      <c r="I791" s="79"/>
    </row>
    <row r="792" spans="1:9" s="78" customFormat="1" ht="12.75">
      <c r="A792" s="79"/>
      <c r="I792" s="79"/>
    </row>
    <row r="793" spans="1:9" s="78" customFormat="1" ht="12.75">
      <c r="A793" s="79"/>
      <c r="I793" s="79"/>
    </row>
    <row r="794" spans="1:9" s="78" customFormat="1" ht="12.75">
      <c r="A794" s="79"/>
      <c r="I794" s="79"/>
    </row>
    <row r="795" spans="1:9" s="78" customFormat="1" ht="12.75">
      <c r="A795" s="79"/>
      <c r="I795" s="79"/>
    </row>
    <row r="796" spans="1:9" s="78" customFormat="1" ht="12.75">
      <c r="A796" s="79"/>
      <c r="I796" s="79"/>
    </row>
    <row r="797" spans="1:9" s="78" customFormat="1" ht="12.75">
      <c r="A797" s="79"/>
      <c r="I797" s="79"/>
    </row>
    <row r="798" spans="1:9" s="78" customFormat="1" ht="12.75">
      <c r="A798" s="79"/>
      <c r="I798" s="79"/>
    </row>
    <row r="799" spans="1:9" s="78" customFormat="1" ht="12.75">
      <c r="A799" s="79"/>
      <c r="I799" s="79"/>
    </row>
    <row r="800" spans="1:9" s="78" customFormat="1" ht="12.75">
      <c r="A800" s="79"/>
      <c r="I800" s="79"/>
    </row>
    <row r="801" spans="1:9" s="78" customFormat="1" ht="12.75">
      <c r="A801" s="79"/>
      <c r="I801" s="79"/>
    </row>
    <row r="802" spans="1:9" s="78" customFormat="1" ht="12.75">
      <c r="A802" s="79"/>
      <c r="I802" s="79"/>
    </row>
    <row r="803" spans="1:9" s="78" customFormat="1" ht="12.75">
      <c r="A803" s="79"/>
      <c r="I803" s="79"/>
    </row>
    <row r="804" spans="1:9" s="78" customFormat="1" ht="12.75">
      <c r="A804" s="79"/>
      <c r="I804" s="79"/>
    </row>
    <row r="805" spans="1:9" s="78" customFormat="1" ht="12.75">
      <c r="A805" s="79"/>
      <c r="I805" s="79"/>
    </row>
    <row r="806" spans="1:9" s="78" customFormat="1" ht="12.75">
      <c r="A806" s="79"/>
      <c r="I806" s="79"/>
    </row>
    <row r="807" spans="1:9" s="78" customFormat="1" ht="12.75">
      <c r="A807" s="79"/>
      <c r="I807" s="79"/>
    </row>
    <row r="808" spans="1:9" s="78" customFormat="1" ht="12.75">
      <c r="A808" s="79"/>
      <c r="I808" s="79"/>
    </row>
    <row r="809" spans="1:9" s="78" customFormat="1" ht="12.75">
      <c r="A809" s="79"/>
      <c r="I809" s="79"/>
    </row>
    <row r="810" spans="1:9" s="78" customFormat="1" ht="12.75">
      <c r="A810" s="79"/>
      <c r="I810" s="79"/>
    </row>
    <row r="811" spans="1:9" s="78" customFormat="1" ht="12.75">
      <c r="A811" s="79"/>
      <c r="I811" s="79"/>
    </row>
    <row r="812" spans="1:9" s="78" customFormat="1" ht="12.75">
      <c r="A812" s="79"/>
      <c r="I812" s="79"/>
    </row>
    <row r="813" spans="1:9" s="78" customFormat="1" ht="12.75">
      <c r="A813" s="79"/>
      <c r="I813" s="79"/>
    </row>
    <row r="814" spans="1:9" s="78" customFormat="1" ht="12.75">
      <c r="A814" s="79"/>
      <c r="I814" s="79"/>
    </row>
    <row r="815" spans="1:9" s="78" customFormat="1" ht="12.75">
      <c r="A815" s="79"/>
      <c r="I815" s="79"/>
    </row>
    <row r="816" spans="1:9" s="78" customFormat="1" ht="12.75">
      <c r="A816" s="79"/>
      <c r="I816" s="79"/>
    </row>
    <row r="817" spans="1:9" s="78" customFormat="1" ht="12.75">
      <c r="A817" s="79"/>
      <c r="I817" s="79"/>
    </row>
    <row r="818" spans="1:9" s="78" customFormat="1" ht="12.75">
      <c r="A818" s="79"/>
      <c r="I818" s="79"/>
    </row>
    <row r="819" spans="1:9" s="78" customFormat="1" ht="12.75">
      <c r="A819" s="79"/>
      <c r="I819" s="79"/>
    </row>
    <row r="820" spans="1:9" s="78" customFormat="1" ht="12.75">
      <c r="A820" s="79"/>
      <c r="I820" s="79"/>
    </row>
    <row r="821" spans="1:9" s="78" customFormat="1" ht="12.75">
      <c r="A821" s="79"/>
      <c r="I821" s="79"/>
    </row>
    <row r="822" spans="1:9" s="78" customFormat="1" ht="12.75">
      <c r="A822" s="79"/>
      <c r="I822" s="79"/>
    </row>
    <row r="823" spans="1:9" s="78" customFormat="1" ht="12.75">
      <c r="A823" s="79"/>
      <c r="I823" s="79"/>
    </row>
    <row r="824" spans="1:9" s="78" customFormat="1" ht="12.75">
      <c r="A824" s="79"/>
      <c r="I824" s="79"/>
    </row>
    <row r="825" spans="1:9" s="78" customFormat="1" ht="12.75">
      <c r="A825" s="79"/>
      <c r="I825" s="79"/>
    </row>
    <row r="826" spans="1:9" s="78" customFormat="1" ht="12.75">
      <c r="A826" s="79"/>
      <c r="I826" s="79"/>
    </row>
    <row r="827" spans="1:9" s="78" customFormat="1" ht="12.75">
      <c r="A827" s="79"/>
      <c r="I827" s="79"/>
    </row>
    <row r="828" spans="1:9" s="78" customFormat="1" ht="12.75">
      <c r="A828" s="79"/>
      <c r="I828" s="79"/>
    </row>
    <row r="829" spans="1:9" s="78" customFormat="1" ht="12.75">
      <c r="A829" s="79"/>
      <c r="I829" s="79"/>
    </row>
    <row r="830" spans="1:9" s="78" customFormat="1" ht="12.75">
      <c r="A830" s="79"/>
      <c r="I830" s="79"/>
    </row>
    <row r="831" spans="1:9" s="78" customFormat="1" ht="12.75">
      <c r="A831" s="79"/>
      <c r="I831" s="79"/>
    </row>
    <row r="832" spans="1:9" s="78" customFormat="1" ht="12.75">
      <c r="A832" s="79"/>
      <c r="I832" s="79"/>
    </row>
    <row r="833" spans="1:9" s="78" customFormat="1" ht="12.75">
      <c r="A833" s="79"/>
      <c r="I833" s="79"/>
    </row>
    <row r="834" spans="1:9" s="78" customFormat="1" ht="12.75">
      <c r="A834" s="79"/>
      <c r="I834" s="79"/>
    </row>
    <row r="835" spans="1:9" s="78" customFormat="1" ht="12.75">
      <c r="A835" s="79"/>
      <c r="I835" s="79"/>
    </row>
    <row r="836" spans="1:9" s="78" customFormat="1" ht="12.75">
      <c r="A836" s="79"/>
      <c r="I836" s="79"/>
    </row>
    <row r="837" spans="1:9" s="78" customFormat="1" ht="12.75">
      <c r="A837" s="79"/>
      <c r="I837" s="79"/>
    </row>
    <row r="838" spans="1:9" s="78" customFormat="1" ht="12.75">
      <c r="A838" s="79"/>
      <c r="I838" s="79"/>
    </row>
    <row r="839" spans="1:9" s="78" customFormat="1" ht="12.75">
      <c r="A839" s="79"/>
      <c r="I839" s="79"/>
    </row>
    <row r="840" spans="1:9" s="78" customFormat="1" ht="12.75">
      <c r="A840" s="79"/>
      <c r="I840" s="79"/>
    </row>
    <row r="841" spans="1:9" s="78" customFormat="1" ht="12.75">
      <c r="A841" s="79"/>
      <c r="I841" s="79"/>
    </row>
    <row r="842" spans="1:9" s="78" customFormat="1" ht="12.75">
      <c r="A842" s="79"/>
      <c r="I842" s="79"/>
    </row>
    <row r="843" spans="1:9" s="78" customFormat="1" ht="12.75">
      <c r="A843" s="79"/>
      <c r="I843" s="79"/>
    </row>
    <row r="844" spans="1:9" s="78" customFormat="1" ht="12.75">
      <c r="A844" s="79"/>
      <c r="I844" s="79"/>
    </row>
    <row r="845" spans="1:9" s="78" customFormat="1" ht="12.75">
      <c r="A845" s="79"/>
      <c r="I845" s="79"/>
    </row>
    <row r="846" spans="1:9" s="78" customFormat="1" ht="12.75">
      <c r="A846" s="79"/>
      <c r="I846" s="79"/>
    </row>
    <row r="847" spans="1:9" s="78" customFormat="1" ht="12.75">
      <c r="A847" s="79"/>
      <c r="I847" s="79"/>
    </row>
    <row r="848" spans="1:9" s="78" customFormat="1" ht="12.75">
      <c r="A848" s="79"/>
      <c r="I848" s="79"/>
    </row>
    <row r="849" spans="1:9" s="78" customFormat="1" ht="12.75">
      <c r="A849" s="79"/>
      <c r="I849" s="79"/>
    </row>
    <row r="850" spans="1:9" s="78" customFormat="1" ht="12.75">
      <c r="A850" s="79"/>
      <c r="I850" s="79"/>
    </row>
    <row r="851" spans="1:9" s="78" customFormat="1" ht="12.75">
      <c r="A851" s="79"/>
      <c r="I851" s="79"/>
    </row>
    <row r="852" spans="1:9" s="78" customFormat="1" ht="12.75">
      <c r="A852" s="79"/>
      <c r="I852" s="79"/>
    </row>
    <row r="853" spans="1:9" s="78" customFormat="1" ht="12.75">
      <c r="A853" s="79"/>
      <c r="I853" s="79"/>
    </row>
    <row r="854" spans="1:9" s="78" customFormat="1" ht="12.75">
      <c r="A854" s="79"/>
      <c r="I854" s="79"/>
    </row>
    <row r="855" spans="1:9" s="78" customFormat="1" ht="12.75">
      <c r="A855" s="79"/>
      <c r="I855" s="79"/>
    </row>
    <row r="856" spans="1:9" s="78" customFormat="1" ht="12.75">
      <c r="A856" s="79"/>
      <c r="I856" s="79"/>
    </row>
    <row r="857" spans="1:9" s="78" customFormat="1" ht="12.75">
      <c r="A857" s="79"/>
      <c r="I857" s="79"/>
    </row>
    <row r="858" spans="1:9" s="78" customFormat="1" ht="12.75">
      <c r="A858" s="79"/>
      <c r="I858" s="79"/>
    </row>
    <row r="859" spans="1:9" s="78" customFormat="1" ht="12.75">
      <c r="A859" s="79"/>
      <c r="I859" s="79"/>
    </row>
    <row r="860" spans="1:9" s="78" customFormat="1" ht="12.75">
      <c r="A860" s="79"/>
      <c r="I860" s="79"/>
    </row>
    <row r="861" spans="1:9" s="78" customFormat="1" ht="12.75">
      <c r="A861" s="79"/>
      <c r="I861" s="79"/>
    </row>
    <row r="862" spans="1:9" s="78" customFormat="1" ht="12.75">
      <c r="A862" s="79"/>
      <c r="I862" s="79"/>
    </row>
    <row r="863" spans="1:9" s="78" customFormat="1" ht="12.75">
      <c r="A863" s="79"/>
      <c r="I863" s="79"/>
    </row>
    <row r="864" spans="1:9" s="78" customFormat="1" ht="12.75">
      <c r="A864" s="79"/>
      <c r="I864" s="79"/>
    </row>
    <row r="865" spans="1:9" s="78" customFormat="1" ht="12.75">
      <c r="A865" s="79"/>
      <c r="I865" s="79"/>
    </row>
    <row r="866" spans="1:9" s="78" customFormat="1" ht="12.75">
      <c r="A866" s="79"/>
      <c r="I866" s="79"/>
    </row>
    <row r="867" spans="1:9" s="78" customFormat="1" ht="12.75">
      <c r="A867" s="79"/>
      <c r="I867" s="79"/>
    </row>
    <row r="868" spans="1:9" s="78" customFormat="1" ht="12.75">
      <c r="A868" s="79"/>
      <c r="I868" s="79"/>
    </row>
    <row r="869" spans="1:9" s="78" customFormat="1" ht="12.75">
      <c r="A869" s="79"/>
      <c r="I869" s="79"/>
    </row>
    <row r="870" spans="1:9" s="78" customFormat="1" ht="12.75">
      <c r="A870" s="79"/>
      <c r="I870" s="79"/>
    </row>
    <row r="871" spans="1:9" s="78" customFormat="1" ht="12.75">
      <c r="A871" s="79"/>
      <c r="I871" s="79"/>
    </row>
    <row r="872" spans="1:9" s="78" customFormat="1" ht="12.75">
      <c r="A872" s="79"/>
      <c r="I872" s="79"/>
    </row>
    <row r="873" spans="1:9" s="78" customFormat="1" ht="12.75">
      <c r="A873" s="79"/>
      <c r="I873" s="79"/>
    </row>
    <row r="874" spans="1:9" s="78" customFormat="1" ht="12.75">
      <c r="A874" s="79"/>
      <c r="I874" s="79"/>
    </row>
    <row r="875" spans="1:9" s="78" customFormat="1" ht="12.75">
      <c r="A875" s="79"/>
      <c r="I875" s="79"/>
    </row>
    <row r="876" spans="1:9" s="78" customFormat="1" ht="12.75">
      <c r="A876" s="79"/>
      <c r="I876" s="79"/>
    </row>
    <row r="877" spans="1:9" s="78" customFormat="1" ht="12.75">
      <c r="A877" s="79"/>
      <c r="I877" s="79"/>
    </row>
    <row r="878" spans="1:9" s="78" customFormat="1" ht="12.75">
      <c r="A878" s="79"/>
      <c r="I878" s="79"/>
    </row>
    <row r="879" spans="1:9" s="78" customFormat="1" ht="12.75">
      <c r="A879" s="79"/>
      <c r="I879" s="79"/>
    </row>
    <row r="880" spans="1:9" s="78" customFormat="1" ht="12.75">
      <c r="A880" s="79"/>
      <c r="I880" s="79"/>
    </row>
    <row r="881" spans="1:9" s="78" customFormat="1" ht="12.75">
      <c r="A881" s="79"/>
      <c r="I881" s="79"/>
    </row>
    <row r="882" spans="1:9" s="78" customFormat="1" ht="12.75">
      <c r="A882" s="79"/>
      <c r="I882" s="79"/>
    </row>
    <row r="883" spans="1:9" s="78" customFormat="1" ht="12.75">
      <c r="A883" s="79"/>
      <c r="I883" s="79"/>
    </row>
    <row r="884" spans="1:9" s="78" customFormat="1" ht="12.75">
      <c r="A884" s="79"/>
      <c r="I884" s="79"/>
    </row>
    <row r="885" spans="1:9" s="78" customFormat="1" ht="12.75">
      <c r="A885" s="79"/>
      <c r="I885" s="79"/>
    </row>
    <row r="886" spans="1:9" s="78" customFormat="1" ht="12.75">
      <c r="A886" s="79"/>
      <c r="I886" s="79"/>
    </row>
    <row r="887" spans="1:9" s="78" customFormat="1" ht="12.75">
      <c r="A887" s="79"/>
      <c r="I887" s="79"/>
    </row>
    <row r="888" spans="1:9" s="78" customFormat="1" ht="12.75">
      <c r="A888" s="79"/>
      <c r="I888" s="79"/>
    </row>
    <row r="889" spans="1:9" s="78" customFormat="1" ht="12.75">
      <c r="A889" s="79"/>
      <c r="I889" s="79"/>
    </row>
    <row r="890" spans="1:9" s="78" customFormat="1" ht="12.75">
      <c r="A890" s="79"/>
      <c r="I890" s="79"/>
    </row>
    <row r="891" spans="1:9" s="78" customFormat="1" ht="12.75">
      <c r="A891" s="79"/>
      <c r="I891" s="79"/>
    </row>
    <row r="892" spans="1:9" s="78" customFormat="1" ht="12.75">
      <c r="A892" s="79"/>
      <c r="I892" s="79"/>
    </row>
    <row r="893" spans="1:9" s="78" customFormat="1" ht="12.75">
      <c r="A893" s="79"/>
      <c r="I893" s="79"/>
    </row>
    <row r="894" spans="1:9" s="78" customFormat="1" ht="12.75">
      <c r="A894" s="79"/>
      <c r="I894" s="79"/>
    </row>
    <row r="895" spans="1:9" s="78" customFormat="1" ht="12.75">
      <c r="A895" s="79"/>
      <c r="I895" s="79"/>
    </row>
    <row r="896" spans="1:9" s="78" customFormat="1" ht="12.75">
      <c r="A896" s="79"/>
      <c r="I896" s="79"/>
    </row>
    <row r="897" spans="1:9" s="78" customFormat="1" ht="12.75">
      <c r="A897" s="79"/>
      <c r="I897" s="79"/>
    </row>
    <row r="898" spans="1:9" s="78" customFormat="1" ht="12.75">
      <c r="A898" s="79"/>
      <c r="I898" s="79"/>
    </row>
    <row r="899" spans="1:9" s="78" customFormat="1" ht="12.75">
      <c r="A899" s="79"/>
      <c r="I899" s="79"/>
    </row>
    <row r="900" spans="1:9" s="78" customFormat="1" ht="12.75">
      <c r="A900" s="79"/>
      <c r="I900" s="79"/>
    </row>
    <row r="901" spans="1:9" s="78" customFormat="1" ht="12.75">
      <c r="A901" s="79"/>
      <c r="I901" s="79"/>
    </row>
    <row r="902" spans="1:9" s="78" customFormat="1" ht="12.75">
      <c r="A902" s="79"/>
      <c r="I902" s="79"/>
    </row>
    <row r="903" spans="1:9" s="78" customFormat="1" ht="12.75">
      <c r="A903" s="79"/>
      <c r="I903" s="79"/>
    </row>
    <row r="904" spans="1:9" s="78" customFormat="1" ht="12.75">
      <c r="A904" s="79"/>
      <c r="I904" s="79"/>
    </row>
    <row r="905" spans="1:9" s="78" customFormat="1" ht="12.75">
      <c r="A905" s="79"/>
      <c r="I905" s="79"/>
    </row>
    <row r="906" spans="1:9" s="78" customFormat="1" ht="12.75">
      <c r="A906" s="79"/>
      <c r="I906" s="79"/>
    </row>
    <row r="907" spans="1:9" s="78" customFormat="1" ht="12.75">
      <c r="A907" s="79"/>
      <c r="I907" s="79"/>
    </row>
    <row r="908" spans="1:9" s="78" customFormat="1" ht="12.75">
      <c r="A908" s="79"/>
      <c r="I908" s="79"/>
    </row>
    <row r="909" spans="1:9" s="78" customFormat="1" ht="12.75">
      <c r="A909" s="79"/>
      <c r="I909" s="79"/>
    </row>
    <row r="910" spans="1:9" s="78" customFormat="1" ht="12.75">
      <c r="A910" s="79"/>
      <c r="I910" s="79"/>
    </row>
    <row r="911" spans="1:9" s="78" customFormat="1" ht="12.75">
      <c r="A911" s="79"/>
      <c r="I911" s="79"/>
    </row>
    <row r="912" spans="1:9" s="78" customFormat="1" ht="12.75">
      <c r="A912" s="79"/>
      <c r="I912" s="79"/>
    </row>
    <row r="913" spans="1:9" s="78" customFormat="1" ht="12.75">
      <c r="A913" s="79"/>
      <c r="I913" s="79"/>
    </row>
    <row r="914" spans="1:9" s="78" customFormat="1" ht="12.75">
      <c r="A914" s="79"/>
      <c r="I914" s="79"/>
    </row>
    <row r="915" spans="1:9" s="78" customFormat="1" ht="12.75">
      <c r="A915" s="79"/>
      <c r="I915" s="79"/>
    </row>
    <row r="916" spans="1:9" s="78" customFormat="1" ht="12.75">
      <c r="A916" s="79"/>
      <c r="I916" s="79"/>
    </row>
    <row r="917" spans="1:9" s="78" customFormat="1" ht="12.75">
      <c r="A917" s="79"/>
      <c r="I917" s="79"/>
    </row>
    <row r="918" spans="1:9" s="78" customFormat="1" ht="12.75">
      <c r="A918" s="79"/>
      <c r="I918" s="79"/>
    </row>
    <row r="919" spans="1:9" s="78" customFormat="1" ht="12.75">
      <c r="A919" s="79"/>
      <c r="I919" s="79"/>
    </row>
    <row r="920" spans="1:9" s="78" customFormat="1" ht="12.75">
      <c r="A920" s="79"/>
      <c r="I920" s="79"/>
    </row>
    <row r="921" spans="1:9" s="78" customFormat="1" ht="12.75">
      <c r="A921" s="79"/>
      <c r="I921" s="79"/>
    </row>
    <row r="922" spans="1:9" s="78" customFormat="1" ht="12.75">
      <c r="A922" s="79"/>
      <c r="I922" s="79"/>
    </row>
    <row r="923" spans="1:9" s="78" customFormat="1" ht="12.75">
      <c r="A923" s="79"/>
      <c r="I923" s="79"/>
    </row>
    <row r="924" spans="1:9" s="78" customFormat="1" ht="12.75">
      <c r="A924" s="79"/>
      <c r="I924" s="79"/>
    </row>
    <row r="925" spans="1:9" s="78" customFormat="1" ht="12.75">
      <c r="A925" s="79"/>
      <c r="I925" s="79"/>
    </row>
    <row r="926" spans="1:9" s="78" customFormat="1" ht="12.75">
      <c r="A926" s="79"/>
      <c r="I926" s="79"/>
    </row>
    <row r="927" spans="1:9" s="78" customFormat="1" ht="12.75">
      <c r="A927" s="79"/>
      <c r="I927" s="79"/>
    </row>
    <row r="928" spans="1:9" s="78" customFormat="1" ht="12.75">
      <c r="A928" s="79"/>
      <c r="I928" s="79"/>
    </row>
    <row r="929" spans="1:9" s="78" customFormat="1" ht="12.75">
      <c r="A929" s="79"/>
      <c r="I929" s="79"/>
    </row>
    <row r="930" spans="1:9" s="78" customFormat="1" ht="12.75">
      <c r="A930" s="79"/>
      <c r="I930" s="79"/>
    </row>
    <row r="931" spans="1:9" s="78" customFormat="1" ht="12.75">
      <c r="A931" s="79"/>
      <c r="I931" s="79"/>
    </row>
    <row r="932" spans="1:9" s="78" customFormat="1" ht="12.75">
      <c r="A932" s="79"/>
      <c r="I932" s="79"/>
    </row>
    <row r="933" spans="1:9" s="78" customFormat="1" ht="12.75">
      <c r="A933" s="79"/>
      <c r="I933" s="79"/>
    </row>
    <row r="934" spans="1:9" s="78" customFormat="1" ht="12.75">
      <c r="A934" s="79"/>
      <c r="I934" s="79"/>
    </row>
    <row r="935" spans="1:9" s="78" customFormat="1" ht="12.75">
      <c r="A935" s="79"/>
      <c r="I935" s="79"/>
    </row>
    <row r="936" spans="1:9" s="78" customFormat="1" ht="12.75">
      <c r="A936" s="79"/>
      <c r="I936" s="79"/>
    </row>
    <row r="937" spans="1:9" s="78" customFormat="1" ht="12.75">
      <c r="A937" s="79"/>
      <c r="I937" s="79"/>
    </row>
    <row r="938" spans="1:9" s="78" customFormat="1" ht="12.75">
      <c r="A938" s="79"/>
      <c r="I938" s="79"/>
    </row>
    <row r="939" spans="1:9" s="78" customFormat="1" ht="12.75">
      <c r="A939" s="79"/>
      <c r="I939" s="79"/>
    </row>
    <row r="940" spans="1:9" s="78" customFormat="1" ht="12.75">
      <c r="A940" s="79"/>
      <c r="I940" s="79"/>
    </row>
    <row r="941" spans="1:9" s="78" customFormat="1" ht="12.75">
      <c r="A941" s="79"/>
      <c r="I941" s="79"/>
    </row>
    <row r="942" spans="1:9" s="78" customFormat="1" ht="12.75">
      <c r="A942" s="79"/>
      <c r="I942" s="79"/>
    </row>
    <row r="943" spans="1:9" s="78" customFormat="1" ht="12.75">
      <c r="A943" s="79"/>
      <c r="I943" s="79"/>
    </row>
    <row r="944" spans="1:9" s="78" customFormat="1" ht="12.75">
      <c r="A944" s="79"/>
      <c r="I944" s="79"/>
    </row>
    <row r="945" spans="1:9" s="78" customFormat="1" ht="12.75">
      <c r="A945" s="79"/>
      <c r="I945" s="79"/>
    </row>
    <row r="946" spans="1:9" s="78" customFormat="1" ht="12.75">
      <c r="A946" s="79"/>
      <c r="I946" s="79"/>
    </row>
    <row r="947" spans="1:9" s="78" customFormat="1" ht="12.75">
      <c r="A947" s="79"/>
      <c r="I947" s="79"/>
    </row>
    <row r="948" spans="1:9" s="78" customFormat="1" ht="12.75">
      <c r="A948" s="79"/>
      <c r="I948" s="79"/>
    </row>
    <row r="949" spans="1:9" s="78" customFormat="1" ht="12.75">
      <c r="A949" s="79"/>
      <c r="I949" s="79"/>
    </row>
    <row r="950" spans="1:9" s="78" customFormat="1" ht="12.75">
      <c r="A950" s="79"/>
      <c r="I950" s="79"/>
    </row>
    <row r="951" spans="1:9" s="78" customFormat="1" ht="12.75">
      <c r="A951" s="79"/>
      <c r="I951" s="79"/>
    </row>
    <row r="952" spans="1:9" s="78" customFormat="1" ht="12.75">
      <c r="A952" s="79"/>
      <c r="I952" s="79"/>
    </row>
    <row r="953" spans="1:9" s="78" customFormat="1" ht="12.75">
      <c r="A953" s="79"/>
      <c r="I953" s="79"/>
    </row>
    <row r="954" spans="1:9" s="78" customFormat="1" ht="12.75">
      <c r="A954" s="79"/>
      <c r="I954" s="79"/>
    </row>
    <row r="955" spans="1:9" s="78" customFormat="1" ht="12.75">
      <c r="A955" s="79"/>
      <c r="I955" s="79"/>
    </row>
    <row r="956" spans="1:9" s="78" customFormat="1" ht="12.75">
      <c r="A956" s="79"/>
      <c r="I956" s="79"/>
    </row>
    <row r="957" spans="1:9" s="78" customFormat="1" ht="12.75">
      <c r="A957" s="79"/>
      <c r="I957" s="79"/>
    </row>
    <row r="958" spans="1:9" s="78" customFormat="1" ht="12.75">
      <c r="A958" s="79"/>
      <c r="I958" s="79"/>
    </row>
    <row r="959" spans="1:9" s="78" customFormat="1" ht="12.75">
      <c r="A959" s="79"/>
      <c r="I959" s="79"/>
    </row>
    <row r="960" spans="1:9" s="78" customFormat="1" ht="12.75">
      <c r="A960" s="79"/>
      <c r="I960" s="79"/>
    </row>
    <row r="961" spans="1:9" s="78" customFormat="1" ht="12.75">
      <c r="A961" s="79"/>
      <c r="I961" s="79"/>
    </row>
    <row r="962" spans="1:9" s="78" customFormat="1" ht="12.75">
      <c r="A962" s="79"/>
      <c r="I962" s="79"/>
    </row>
    <row r="963" spans="1:9" s="78" customFormat="1" ht="12.75">
      <c r="A963" s="79"/>
      <c r="I963" s="79"/>
    </row>
    <row r="964" spans="1:9" s="78" customFormat="1" ht="12.75">
      <c r="A964" s="79"/>
      <c r="I964" s="79"/>
    </row>
    <row r="965" spans="1:9" s="78" customFormat="1" ht="12.75">
      <c r="A965" s="79"/>
      <c r="I965" s="79"/>
    </row>
    <row r="966" spans="1:9" s="78" customFormat="1" ht="12.75">
      <c r="A966" s="79"/>
      <c r="I966" s="79"/>
    </row>
    <row r="967" spans="1:9" s="78" customFormat="1" ht="12.75">
      <c r="A967" s="79"/>
      <c r="I967" s="79"/>
    </row>
    <row r="968" spans="1:9" s="78" customFormat="1" ht="12.75">
      <c r="A968" s="79"/>
      <c r="I968" s="79"/>
    </row>
    <row r="969" spans="1:9" s="78" customFormat="1" ht="12.75">
      <c r="A969" s="79"/>
      <c r="I969" s="79"/>
    </row>
    <row r="970" spans="1:9" s="78" customFormat="1" ht="12.75">
      <c r="A970" s="79"/>
      <c r="I970" s="79"/>
    </row>
    <row r="971" spans="1:9" s="78" customFormat="1" ht="12.75">
      <c r="A971" s="79"/>
      <c r="I971" s="79"/>
    </row>
    <row r="972" spans="1:9" s="78" customFormat="1" ht="12.75">
      <c r="A972" s="79"/>
      <c r="I972" s="79"/>
    </row>
    <row r="973" spans="1:9" s="78" customFormat="1" ht="12.75">
      <c r="A973" s="79"/>
      <c r="I973" s="79"/>
    </row>
    <row r="974" spans="1:9" s="78" customFormat="1" ht="12.75">
      <c r="A974" s="79"/>
      <c r="I974" s="79"/>
    </row>
    <row r="975" spans="1:9" s="78" customFormat="1" ht="12.75">
      <c r="A975" s="79"/>
      <c r="I975" s="79"/>
    </row>
    <row r="976" spans="1:9" s="78" customFormat="1" ht="12.75">
      <c r="A976" s="79"/>
      <c r="I976" s="79"/>
    </row>
    <row r="977" spans="1:9" s="78" customFormat="1" ht="12.75">
      <c r="A977" s="79"/>
      <c r="I977" s="79"/>
    </row>
    <row r="978" spans="1:9" s="78" customFormat="1" ht="12.75">
      <c r="A978" s="79"/>
      <c r="I978" s="79"/>
    </row>
    <row r="979" spans="1:9" s="78" customFormat="1" ht="12.75">
      <c r="A979" s="79"/>
      <c r="I979" s="79"/>
    </row>
    <row r="980" spans="1:9" s="78" customFormat="1" ht="12.75">
      <c r="A980" s="79"/>
      <c r="I980" s="79"/>
    </row>
    <row r="981" spans="1:9" s="78" customFormat="1" ht="12.75">
      <c r="A981" s="79"/>
      <c r="I981" s="79"/>
    </row>
    <row r="982" spans="1:9" s="78" customFormat="1" ht="12.75">
      <c r="A982" s="79"/>
      <c r="I982" s="79"/>
    </row>
    <row r="983" spans="1:9" s="78" customFormat="1" ht="12.75">
      <c r="A983" s="79"/>
      <c r="I983" s="79"/>
    </row>
    <row r="984" spans="1:9" s="78" customFormat="1" ht="12.75">
      <c r="A984" s="79"/>
      <c r="I984" s="79"/>
    </row>
    <row r="985" spans="1:9" s="78" customFormat="1" ht="12.75">
      <c r="A985" s="79"/>
      <c r="I985" s="79"/>
    </row>
    <row r="986" spans="1:9" s="78" customFormat="1" ht="12.75">
      <c r="A986" s="79"/>
      <c r="I986" s="79"/>
    </row>
    <row r="987" spans="1:9" s="78" customFormat="1" ht="12.75">
      <c r="A987" s="79"/>
      <c r="I987" s="79"/>
    </row>
    <row r="988" spans="1:9" s="78" customFormat="1" ht="12.75">
      <c r="A988" s="79"/>
      <c r="I988" s="79"/>
    </row>
    <row r="989" spans="1:9" s="78" customFormat="1" ht="12.75">
      <c r="A989" s="79"/>
      <c r="I989" s="79"/>
    </row>
    <row r="990" spans="1:9" s="78" customFormat="1" ht="12.75">
      <c r="A990" s="79"/>
      <c r="I990" s="79"/>
    </row>
    <row r="991" spans="1:9" s="78" customFormat="1" ht="12.75">
      <c r="A991" s="79"/>
      <c r="I991" s="79"/>
    </row>
    <row r="992" spans="1:9" s="78" customFormat="1" ht="12.75">
      <c r="A992" s="79"/>
      <c r="I992" s="79"/>
    </row>
    <row r="993" spans="1:9" s="78" customFormat="1" ht="12.75">
      <c r="A993" s="79"/>
      <c r="I993" s="79"/>
    </row>
    <row r="994" spans="1:9" s="78" customFormat="1" ht="12.75">
      <c r="A994" s="79"/>
      <c r="I994" s="79"/>
    </row>
    <row r="995" spans="1:9" s="78" customFormat="1" ht="12.75">
      <c r="A995" s="79"/>
      <c r="I995" s="79"/>
    </row>
    <row r="996" spans="1:9" s="78" customFormat="1" ht="12.75">
      <c r="A996" s="79"/>
      <c r="I996" s="79"/>
    </row>
    <row r="997" spans="1:9" s="78" customFormat="1" ht="12.75">
      <c r="A997" s="79"/>
      <c r="I997" s="79"/>
    </row>
    <row r="998" spans="1:9" s="78" customFormat="1" ht="12.75">
      <c r="A998" s="79"/>
      <c r="I998" s="79"/>
    </row>
    <row r="999" spans="1:9" s="78" customFormat="1" ht="12.75">
      <c r="A999" s="79"/>
      <c r="I999" s="79"/>
    </row>
    <row r="1000" spans="1:9" s="78" customFormat="1" ht="12.75">
      <c r="A1000" s="79"/>
      <c r="I1000" s="79"/>
    </row>
    <row r="1001" spans="1:11" ht="12.75">
      <c r="A1001" s="79"/>
      <c r="B1001" s="78"/>
      <c r="C1001" s="78"/>
      <c r="D1001" s="78"/>
      <c r="E1001" s="78"/>
      <c r="F1001" s="78"/>
      <c r="G1001" s="78"/>
      <c r="H1001" s="78"/>
      <c r="I1001" s="79"/>
      <c r="J1001" s="78"/>
      <c r="K1001" s="78"/>
    </row>
    <row r="1002" spans="1:11" ht="12.75">
      <c r="A1002" s="79"/>
      <c r="B1002" s="78"/>
      <c r="C1002" s="78"/>
      <c r="D1002" s="78"/>
      <c r="E1002" s="78"/>
      <c r="F1002" s="78"/>
      <c r="G1002" s="78"/>
      <c r="H1002" s="78"/>
      <c r="I1002" s="79"/>
      <c r="J1002" s="78"/>
      <c r="K1002" s="78"/>
    </row>
    <row r="1003" spans="1:11" ht="12.75">
      <c r="A1003" s="79"/>
      <c r="B1003" s="78"/>
      <c r="C1003" s="78"/>
      <c r="D1003" s="78"/>
      <c r="E1003" s="78"/>
      <c r="F1003" s="78"/>
      <c r="G1003" s="78"/>
      <c r="H1003" s="78"/>
      <c r="I1003" s="79"/>
      <c r="J1003" s="78"/>
      <c r="K1003" s="78"/>
    </row>
    <row r="1004" spans="1:11" ht="12.75">
      <c r="A1004" s="79"/>
      <c r="B1004" s="78"/>
      <c r="C1004" s="78"/>
      <c r="D1004" s="78"/>
      <c r="E1004" s="78"/>
      <c r="F1004" s="78"/>
      <c r="G1004" s="78"/>
      <c r="H1004" s="78"/>
      <c r="I1004" s="79"/>
      <c r="J1004" s="78"/>
      <c r="K1004" s="78"/>
    </row>
    <row r="1005" spans="1:11" ht="12.75">
      <c r="A1005" s="79"/>
      <c r="B1005" s="78"/>
      <c r="C1005" s="78"/>
      <c r="D1005" s="78"/>
      <c r="E1005" s="78"/>
      <c r="F1005" s="78"/>
      <c r="G1005" s="78"/>
      <c r="H1005" s="78"/>
      <c r="I1005" s="79"/>
      <c r="J1005" s="78"/>
      <c r="K1005" s="78"/>
    </row>
  </sheetData>
  <sheetProtection password="DFFE" sheet="1"/>
  <mergeCells count="54">
    <mergeCell ref="B47:C47"/>
    <mergeCell ref="B48:C48"/>
    <mergeCell ref="B51:C51"/>
    <mergeCell ref="B52:C52"/>
    <mergeCell ref="B56:C56"/>
    <mergeCell ref="B55:C55"/>
    <mergeCell ref="B35:C35"/>
    <mergeCell ref="B36:C36"/>
    <mergeCell ref="B39:C39"/>
    <mergeCell ref="B40:C40"/>
    <mergeCell ref="B43:C43"/>
    <mergeCell ref="B44:C44"/>
    <mergeCell ref="A1:C1"/>
    <mergeCell ref="D1:I1"/>
    <mergeCell ref="J1:K1"/>
    <mergeCell ref="A2:C2"/>
    <mergeCell ref="D2:I2"/>
    <mergeCell ref="J2:K2"/>
    <mergeCell ref="A3:C3"/>
    <mergeCell ref="D3:I3"/>
    <mergeCell ref="J3:K3"/>
    <mergeCell ref="A4:C4"/>
    <mergeCell ref="D4:I4"/>
    <mergeCell ref="J4:K4"/>
    <mergeCell ref="A5:K5"/>
    <mergeCell ref="A6:K6"/>
    <mergeCell ref="A7:K7"/>
    <mergeCell ref="A8:K8"/>
    <mergeCell ref="A9:K9"/>
    <mergeCell ref="A10:K10"/>
    <mergeCell ref="A11:K11"/>
    <mergeCell ref="A12:K12"/>
    <mergeCell ref="A13:K13"/>
    <mergeCell ref="A14:B17"/>
    <mergeCell ref="C14:K14"/>
    <mergeCell ref="C15:J16"/>
    <mergeCell ref="C17:K17"/>
    <mergeCell ref="A116:K116"/>
    <mergeCell ref="A117:K123"/>
    <mergeCell ref="A124:K124"/>
    <mergeCell ref="A125:K125"/>
    <mergeCell ref="B126:D126"/>
    <mergeCell ref="G126:H126"/>
    <mergeCell ref="I126:K126"/>
    <mergeCell ref="C147:F148"/>
    <mergeCell ref="A131:K131"/>
    <mergeCell ref="A132:K132"/>
    <mergeCell ref="A133:K141"/>
    <mergeCell ref="A127:K127"/>
    <mergeCell ref="A128:K128"/>
    <mergeCell ref="B129:D129"/>
    <mergeCell ref="G129:H129"/>
    <mergeCell ref="I129:K129"/>
    <mergeCell ref="A130:K130"/>
  </mergeCells>
  <printOptions/>
  <pageMargins left="0.4" right="0.4" top="1.75" bottom="0.5" header="0.5" footer="0.3"/>
  <pageSetup fitToHeight="0" fitToWidth="1" horizontalDpi="600" verticalDpi="600" orientation="portrait" scale="67" r:id="rId3"/>
  <headerFooter alignWithMargins="0">
    <oddHeader>&amp;L&amp;6&amp;G&amp;C&amp;"Arial,Bold"&amp;16 
CHAPTER 16
CALCULATING THE RATE OF HYDROGEN
GENERATION IN BATTERY ROOMS&amp;R
&amp;"Arial,Bold"&amp;16Version 1805.1
(English Units)</oddHeader>
    <oddFooter>&amp;L&amp;F&amp;C&amp;8&amp;P of&amp;N&amp;R&amp;D&amp;T</oddFooter>
  </headerFooter>
  <rowBreaks count="1" manualBreakCount="1">
    <brk id="56"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K3770"/>
  <sheetViews>
    <sheetView showGridLines="0" showRowColHeaders="0" zoomScale="115" zoomScaleNormal="115" zoomScalePageLayoutView="0" workbookViewId="0" topLeftCell="A1">
      <selection activeCell="B2" sqref="B2"/>
    </sheetView>
  </sheetViews>
  <sheetFormatPr defaultColWidth="9.140625" defaultRowHeight="12.75"/>
  <cols>
    <col min="1" max="1" width="12.421875" style="0" customWidth="1"/>
    <col min="2" max="2" width="20.7109375" style="0" customWidth="1"/>
    <col min="3" max="3" width="19.8515625" style="12" customWidth="1"/>
    <col min="4" max="4" width="18.57421875" style="0" customWidth="1"/>
    <col min="5" max="5" width="26.28125" style="0" customWidth="1"/>
    <col min="6" max="6" width="13.8515625" style="0" customWidth="1"/>
    <col min="7" max="7" width="5.00390625" style="0" customWidth="1"/>
    <col min="8" max="8" width="10.140625" style="0" customWidth="1"/>
    <col min="9" max="9" width="3.140625" style="0" customWidth="1"/>
    <col min="10" max="10" width="9.28125" style="0" customWidth="1"/>
    <col min="11" max="11" width="13.28125" style="0" customWidth="1"/>
  </cols>
  <sheetData>
    <row r="1" spans="1:11" ht="19.5" customHeight="1">
      <c r="A1" s="141"/>
      <c r="B1" s="141"/>
      <c r="C1" s="297" t="s">
        <v>123</v>
      </c>
      <c r="D1" s="297"/>
      <c r="E1" s="297"/>
      <c r="F1" s="297"/>
      <c r="G1" s="297"/>
      <c r="H1" s="297"/>
      <c r="I1" s="297"/>
      <c r="J1" s="296"/>
      <c r="K1" s="296"/>
    </row>
    <row r="2" spans="1:11" ht="19.5" customHeight="1">
      <c r="A2" s="141"/>
      <c r="B2" s="141"/>
      <c r="C2" s="297" t="s">
        <v>124</v>
      </c>
      <c r="D2" s="297"/>
      <c r="E2" s="297"/>
      <c r="F2" s="297"/>
      <c r="G2" s="297"/>
      <c r="H2" s="297"/>
      <c r="I2" s="297"/>
      <c r="J2" s="297"/>
      <c r="K2" s="296"/>
    </row>
    <row r="3" spans="1:11" ht="19.5" customHeight="1">
      <c r="A3" s="141"/>
      <c r="B3" s="141"/>
      <c r="C3" s="297" t="s">
        <v>125</v>
      </c>
      <c r="D3" s="297"/>
      <c r="E3" s="297"/>
      <c r="F3" s="297"/>
      <c r="G3" s="297"/>
      <c r="H3" s="297"/>
      <c r="I3" s="297"/>
      <c r="J3" s="298" t="s">
        <v>112</v>
      </c>
      <c r="K3" s="298"/>
    </row>
    <row r="4" spans="1:11" ht="19.5" customHeight="1">
      <c r="A4" s="141"/>
      <c r="B4" s="141"/>
      <c r="C4" s="296"/>
      <c r="D4" s="296"/>
      <c r="E4" s="296"/>
      <c r="F4" s="296"/>
      <c r="G4" s="296"/>
      <c r="H4" s="296"/>
      <c r="I4" s="296"/>
      <c r="J4" s="298" t="s">
        <v>117</v>
      </c>
      <c r="K4" s="298"/>
    </row>
    <row r="5" spans="1:11" ht="19.5" customHeight="1">
      <c r="A5" s="296"/>
      <c r="B5" s="296"/>
      <c r="C5" s="296"/>
      <c r="D5" s="296"/>
      <c r="E5" s="296"/>
      <c r="F5" s="296"/>
      <c r="G5" s="296"/>
      <c r="H5" s="296"/>
      <c r="I5" s="296"/>
      <c r="J5" s="296"/>
      <c r="K5" s="296"/>
    </row>
    <row r="6" spans="1:11" ht="12" customHeight="1">
      <c r="A6" s="302"/>
      <c r="B6" s="296"/>
      <c r="C6" s="296"/>
      <c r="D6" s="296"/>
      <c r="E6" s="296"/>
      <c r="F6" s="296"/>
      <c r="G6" s="296"/>
      <c r="H6" s="296"/>
      <c r="I6" s="296"/>
      <c r="J6" s="296"/>
      <c r="K6" s="296"/>
    </row>
    <row r="7" spans="1:11" ht="15" customHeight="1">
      <c r="A7" s="303" t="s">
        <v>118</v>
      </c>
      <c r="B7" s="304"/>
      <c r="C7" s="304"/>
      <c r="D7" s="304"/>
      <c r="E7" s="304"/>
      <c r="F7" s="304"/>
      <c r="G7" s="304"/>
      <c r="H7" s="304"/>
      <c r="I7" s="304"/>
      <c r="J7" s="304"/>
      <c r="K7" s="305"/>
    </row>
    <row r="8" spans="1:11" ht="15" customHeight="1">
      <c r="A8" s="306" t="s">
        <v>96</v>
      </c>
      <c r="B8" s="307"/>
      <c r="C8" s="307"/>
      <c r="D8" s="307"/>
      <c r="E8" s="307"/>
      <c r="F8" s="307"/>
      <c r="G8" s="307"/>
      <c r="H8" s="307"/>
      <c r="I8" s="307"/>
      <c r="J8" s="307"/>
      <c r="K8" s="308"/>
    </row>
    <row r="9" spans="1:11" ht="15" customHeight="1">
      <c r="A9" s="283" t="s">
        <v>119</v>
      </c>
      <c r="B9" s="284"/>
      <c r="C9" s="284"/>
      <c r="D9" s="284"/>
      <c r="E9" s="284"/>
      <c r="F9" s="284"/>
      <c r="G9" s="284"/>
      <c r="H9" s="284"/>
      <c r="I9" s="284"/>
      <c r="J9" s="284"/>
      <c r="K9" s="285"/>
    </row>
    <row r="10" spans="1:11" ht="15" customHeight="1">
      <c r="A10" s="286" t="s">
        <v>120</v>
      </c>
      <c r="B10" s="284"/>
      <c r="C10" s="284"/>
      <c r="D10" s="284"/>
      <c r="E10" s="284"/>
      <c r="F10" s="284"/>
      <c r="G10" s="284"/>
      <c r="H10" s="284"/>
      <c r="I10" s="284"/>
      <c r="J10" s="284"/>
      <c r="K10" s="285"/>
    </row>
    <row r="11" spans="1:11" ht="15" customHeight="1">
      <c r="A11" s="299" t="s">
        <v>121</v>
      </c>
      <c r="B11" s="300"/>
      <c r="C11" s="300"/>
      <c r="D11" s="300"/>
      <c r="E11" s="300"/>
      <c r="F11" s="300"/>
      <c r="G11" s="300"/>
      <c r="H11" s="300"/>
      <c r="I11" s="300"/>
      <c r="J11" s="300"/>
      <c r="K11" s="301"/>
    </row>
    <row r="12" spans="1:11" ht="15" customHeight="1">
      <c r="A12" s="296"/>
      <c r="B12" s="296"/>
      <c r="C12" s="296"/>
      <c r="D12" s="296"/>
      <c r="E12" s="296"/>
      <c r="F12" s="296"/>
      <c r="G12" s="296"/>
      <c r="H12" s="296"/>
      <c r="I12" s="296"/>
      <c r="J12" s="296"/>
      <c r="K12" s="296"/>
    </row>
    <row r="13" spans="1:11" ht="15" customHeight="1">
      <c r="A13" s="295" t="s">
        <v>122</v>
      </c>
      <c r="B13" s="295"/>
      <c r="C13" s="294"/>
      <c r="D13" s="294"/>
      <c r="E13" s="294"/>
      <c r="F13" s="294"/>
      <c r="G13" s="294"/>
      <c r="H13" s="294"/>
      <c r="I13" s="294"/>
      <c r="J13" s="294"/>
      <c r="K13" s="294"/>
    </row>
    <row r="14" spans="1:11" ht="24.75" customHeight="1">
      <c r="A14" s="295"/>
      <c r="B14" s="295"/>
      <c r="C14" s="288"/>
      <c r="D14" s="289"/>
      <c r="E14" s="289"/>
      <c r="F14" s="289"/>
      <c r="G14" s="289"/>
      <c r="H14" s="289"/>
      <c r="I14" s="289"/>
      <c r="J14" s="290"/>
      <c r="K14" s="118"/>
    </row>
    <row r="15" spans="1:11" ht="24.75" customHeight="1">
      <c r="A15" s="295"/>
      <c r="B15" s="295"/>
      <c r="C15" s="291"/>
      <c r="D15" s="292"/>
      <c r="E15" s="292"/>
      <c r="F15" s="292"/>
      <c r="G15" s="292"/>
      <c r="H15" s="292"/>
      <c r="I15" s="292"/>
      <c r="J15" s="293"/>
      <c r="K15" s="118"/>
    </row>
    <row r="16" spans="1:11" ht="15" customHeight="1">
      <c r="A16" s="295"/>
      <c r="B16" s="295"/>
      <c r="C16" s="287"/>
      <c r="D16" s="287"/>
      <c r="E16" s="287"/>
      <c r="F16" s="287"/>
      <c r="G16" s="287"/>
      <c r="H16" s="287"/>
      <c r="I16" s="287"/>
      <c r="J16" s="287"/>
      <c r="K16" s="287"/>
    </row>
    <row r="17" ht="15" customHeight="1"/>
    <row r="18" spans="1:7" s="145" customFormat="1" ht="24.75" customHeight="1" thickBot="1">
      <c r="A18" s="142" t="s">
        <v>0</v>
      </c>
      <c r="B18" s="143"/>
      <c r="C18" s="144"/>
      <c r="D18" s="143"/>
      <c r="E18" s="143"/>
      <c r="F18" s="143"/>
      <c r="G18" s="143"/>
    </row>
    <row r="19" spans="2:11" ht="15" customHeight="1" thickTop="1">
      <c r="B19" s="16" t="s">
        <v>59</v>
      </c>
      <c r="C19" s="17"/>
      <c r="D19" s="16"/>
      <c r="E19" s="91">
        <v>4</v>
      </c>
      <c r="F19" s="1" t="s">
        <v>114</v>
      </c>
      <c r="G19" s="117">
        <f>E19/100</f>
        <v>0.04</v>
      </c>
      <c r="H19" s="6"/>
      <c r="I19" s="140">
        <v>6.7</v>
      </c>
      <c r="J19" s="6"/>
      <c r="K19" s="6"/>
    </row>
    <row r="20" spans="2:6" ht="15" customHeight="1">
      <c r="B20" s="1" t="s">
        <v>4</v>
      </c>
      <c r="C20"/>
      <c r="E20" s="231">
        <v>50</v>
      </c>
      <c r="F20" s="1" t="s">
        <v>3</v>
      </c>
    </row>
    <row r="21" spans="2:6" ht="15" customHeight="1">
      <c r="B21" s="1" t="s">
        <v>5</v>
      </c>
      <c r="C21"/>
      <c r="E21" s="231">
        <v>50</v>
      </c>
      <c r="F21" s="1" t="s">
        <v>3</v>
      </c>
    </row>
    <row r="22" spans="2:6" ht="15" customHeight="1">
      <c r="B22" s="1" t="s">
        <v>6</v>
      </c>
      <c r="C22"/>
      <c r="D22" s="3"/>
      <c r="E22" s="232">
        <v>12</v>
      </c>
      <c r="F22" s="16" t="s">
        <v>3</v>
      </c>
    </row>
    <row r="23" spans="2:6" ht="15" customHeight="1" thickBot="1">
      <c r="B23" s="1"/>
      <c r="E23" s="5"/>
      <c r="F23" s="2"/>
    </row>
    <row r="24" spans="2:6" ht="15" customHeight="1" thickBot="1" thickTop="1">
      <c r="B24" s="4"/>
      <c r="E24" s="97" t="s">
        <v>97</v>
      </c>
      <c r="F24" s="5"/>
    </row>
    <row r="25" ht="15" customHeight="1" thickBot="1" thickTop="1">
      <c r="B25" s="4"/>
    </row>
    <row r="26" spans="1:11" s="145" customFormat="1" ht="24.75" customHeight="1" thickBot="1" thickTop="1">
      <c r="A26" s="146" t="s">
        <v>82</v>
      </c>
      <c r="B26" s="147"/>
      <c r="C26" s="148"/>
      <c r="D26" s="147"/>
      <c r="E26" s="147"/>
      <c r="F26" s="147"/>
      <c r="G26" s="147"/>
      <c r="H26" s="147"/>
      <c r="I26" s="147"/>
      <c r="J26" s="147"/>
      <c r="K26" s="147"/>
    </row>
    <row r="27" spans="2:4" ht="15" customHeight="1">
      <c r="B27" s="67" t="s">
        <v>30</v>
      </c>
      <c r="C27" s="68" t="s">
        <v>29</v>
      </c>
      <c r="D27" s="94" t="s">
        <v>32</v>
      </c>
    </row>
    <row r="28" spans="2:10" ht="15" customHeight="1">
      <c r="B28" s="92" t="s">
        <v>33</v>
      </c>
      <c r="C28" s="93" t="s">
        <v>31</v>
      </c>
      <c r="F28" s="7"/>
      <c r="G28" s="7"/>
      <c r="H28" s="7"/>
      <c r="I28" s="7"/>
      <c r="J28" s="7"/>
    </row>
    <row r="29" spans="2:10" ht="15" customHeight="1" thickBot="1">
      <c r="B29" s="71"/>
      <c r="C29" s="72"/>
      <c r="D29" s="31" t="s">
        <v>84</v>
      </c>
      <c r="E29" s="32"/>
      <c r="F29" s="32"/>
      <c r="H29" s="7"/>
      <c r="I29" s="7"/>
      <c r="J29" s="7"/>
    </row>
    <row r="30" spans="2:10" ht="15" customHeight="1">
      <c r="B30" s="73" t="s">
        <v>7</v>
      </c>
      <c r="C30" s="74">
        <v>4</v>
      </c>
      <c r="D30" s="14"/>
      <c r="E30" s="32"/>
      <c r="F30" s="32"/>
      <c r="H30" s="7"/>
      <c r="I30" s="7"/>
      <c r="J30" s="7"/>
    </row>
    <row r="31" spans="2:10" ht="15" customHeight="1">
      <c r="B31" s="69" t="s">
        <v>8</v>
      </c>
      <c r="C31" s="70">
        <v>12.5</v>
      </c>
      <c r="H31" s="7"/>
      <c r="I31" s="7"/>
      <c r="J31" s="7"/>
    </row>
    <row r="32" spans="2:10" ht="15" customHeight="1">
      <c r="B32" s="69" t="s">
        <v>28</v>
      </c>
      <c r="C32" s="70">
        <v>5</v>
      </c>
      <c r="E32" s="15"/>
      <c r="F32" s="7"/>
      <c r="G32" s="7"/>
      <c r="H32" s="7"/>
      <c r="I32" s="7"/>
      <c r="J32" s="7"/>
    </row>
    <row r="33" spans="2:10" ht="15" customHeight="1">
      <c r="B33" s="69" t="s">
        <v>9</v>
      </c>
      <c r="C33" s="70">
        <v>3</v>
      </c>
      <c r="G33" s="7"/>
      <c r="H33" s="7"/>
      <c r="I33" s="7"/>
      <c r="J33" s="7"/>
    </row>
    <row r="34" spans="2:10" ht="15" customHeight="1">
      <c r="B34" s="69" t="s">
        <v>10</v>
      </c>
      <c r="C34" s="70">
        <v>2.1</v>
      </c>
      <c r="G34" s="7"/>
      <c r="H34" s="7"/>
      <c r="I34" s="7"/>
      <c r="J34" s="7"/>
    </row>
    <row r="35" spans="2:10" ht="15" customHeight="1">
      <c r="B35" s="69" t="s">
        <v>11</v>
      </c>
      <c r="C35" s="70">
        <v>1.8</v>
      </c>
      <c r="G35" s="7"/>
      <c r="H35" s="7"/>
      <c r="I35" s="7"/>
      <c r="J35" s="7"/>
    </row>
    <row r="36" spans="2:10" ht="15" customHeight="1">
      <c r="B36" s="69" t="s">
        <v>12</v>
      </c>
      <c r="C36" s="70">
        <v>1.4</v>
      </c>
      <c r="G36" s="7"/>
      <c r="H36" s="7"/>
      <c r="I36" s="7"/>
      <c r="J36" s="7"/>
    </row>
    <row r="37" spans="2:10" ht="15" customHeight="1">
      <c r="B37" s="69" t="s">
        <v>13</v>
      </c>
      <c r="C37" s="70">
        <v>1.2</v>
      </c>
      <c r="G37" s="7"/>
      <c r="H37" s="7"/>
      <c r="I37" s="7"/>
      <c r="J37" s="7"/>
    </row>
    <row r="38" spans="2:10" ht="15" customHeight="1">
      <c r="B38" s="69" t="s">
        <v>14</v>
      </c>
      <c r="C38" s="70">
        <v>1.05</v>
      </c>
      <c r="G38" s="7"/>
      <c r="H38" s="7"/>
      <c r="I38" s="7"/>
      <c r="J38" s="7"/>
    </row>
    <row r="39" spans="2:10" ht="15" customHeight="1">
      <c r="B39" s="69" t="s">
        <v>15</v>
      </c>
      <c r="C39" s="70">
        <v>0.95</v>
      </c>
      <c r="G39" s="7"/>
      <c r="H39" s="7"/>
      <c r="I39" s="7"/>
      <c r="J39" s="7"/>
    </row>
    <row r="40" spans="2:10" ht="15" customHeight="1">
      <c r="B40" s="69" t="s">
        <v>16</v>
      </c>
      <c r="C40" s="70">
        <v>0.85</v>
      </c>
      <c r="G40" s="7"/>
      <c r="H40" s="7"/>
      <c r="I40" s="7"/>
      <c r="J40" s="7"/>
    </row>
    <row r="41" spans="2:10" ht="15" customHeight="1">
      <c r="B41" s="69" t="s">
        <v>17</v>
      </c>
      <c r="C41" s="70">
        <v>0.75</v>
      </c>
      <c r="G41" s="7"/>
      <c r="H41" s="7"/>
      <c r="I41" s="7"/>
      <c r="J41" s="7"/>
    </row>
    <row r="42" spans="2:10" ht="15" customHeight="1">
      <c r="B42" s="69" t="s">
        <v>18</v>
      </c>
      <c r="C42" s="70">
        <v>2.7</v>
      </c>
      <c r="G42" s="7"/>
      <c r="H42" s="7"/>
      <c r="I42" s="7"/>
      <c r="J42" s="7"/>
    </row>
    <row r="43" spans="2:10" ht="15" customHeight="1">
      <c r="B43" s="69" t="s">
        <v>10</v>
      </c>
      <c r="C43" s="70">
        <v>2.4</v>
      </c>
      <c r="G43" s="7"/>
      <c r="H43" s="7"/>
      <c r="I43" s="7"/>
      <c r="J43" s="7"/>
    </row>
    <row r="44" spans="2:10" ht="15" customHeight="1">
      <c r="B44" s="69" t="s">
        <v>19</v>
      </c>
      <c r="C44" s="70">
        <v>1.7</v>
      </c>
      <c r="G44" s="7"/>
      <c r="H44" s="7"/>
      <c r="I44" s="7"/>
      <c r="J44" s="7"/>
    </row>
    <row r="45" spans="2:10" ht="15" customHeight="1">
      <c r="B45" s="69" t="s">
        <v>20</v>
      </c>
      <c r="C45" s="70">
        <v>2.5</v>
      </c>
      <c r="G45" s="7"/>
      <c r="H45" s="7"/>
      <c r="I45" s="7"/>
      <c r="J45" s="7"/>
    </row>
    <row r="46" spans="2:10" ht="15" customHeight="1">
      <c r="B46" s="69" t="s">
        <v>21</v>
      </c>
      <c r="C46" s="70">
        <v>6.7</v>
      </c>
      <c r="G46" s="7"/>
      <c r="H46" s="7"/>
      <c r="I46" s="7"/>
      <c r="J46" s="7"/>
    </row>
    <row r="47" spans="2:10" ht="15" customHeight="1">
      <c r="B47" s="69" t="s">
        <v>22</v>
      </c>
      <c r="C47" s="70">
        <v>3.3</v>
      </c>
      <c r="G47" s="7"/>
      <c r="H47" s="7"/>
      <c r="I47" s="7"/>
      <c r="J47" s="7"/>
    </row>
    <row r="48" spans="2:10" ht="15" customHeight="1">
      <c r="B48" s="69" t="s">
        <v>23</v>
      </c>
      <c r="C48" s="70">
        <v>2.2</v>
      </c>
      <c r="G48" s="7"/>
      <c r="H48" s="7"/>
      <c r="I48" s="7"/>
      <c r="J48" s="7"/>
    </row>
    <row r="49" spans="2:10" ht="15" customHeight="1">
      <c r="B49" s="69" t="s">
        <v>24</v>
      </c>
      <c r="C49" s="70">
        <v>2.6</v>
      </c>
      <c r="G49" s="7"/>
      <c r="H49" s="7"/>
      <c r="I49" s="7"/>
      <c r="J49" s="7"/>
    </row>
    <row r="50" spans="2:10" ht="15" customHeight="1">
      <c r="B50" s="69" t="s">
        <v>25</v>
      </c>
      <c r="C50" s="70">
        <v>1.9</v>
      </c>
      <c r="G50" s="7"/>
      <c r="H50" s="7"/>
      <c r="I50" s="7"/>
      <c r="J50" s="7"/>
    </row>
    <row r="51" spans="2:10" ht="15" customHeight="1">
      <c r="B51" s="69" t="s">
        <v>26</v>
      </c>
      <c r="C51" s="70">
        <v>1.6</v>
      </c>
      <c r="G51" s="7"/>
      <c r="H51" s="7"/>
      <c r="I51" s="7"/>
      <c r="J51" s="7"/>
    </row>
    <row r="52" spans="2:10" ht="15" customHeight="1">
      <c r="B52" s="69" t="s">
        <v>27</v>
      </c>
      <c r="C52" s="70">
        <v>1.3</v>
      </c>
      <c r="G52" s="7"/>
      <c r="H52" s="7"/>
      <c r="I52" s="7"/>
      <c r="J52" s="7"/>
    </row>
    <row r="53" spans="2:10" ht="15" customHeight="1" thickBot="1">
      <c r="B53" s="71" t="s">
        <v>101</v>
      </c>
      <c r="C53" s="75" t="s">
        <v>102</v>
      </c>
      <c r="G53" s="7"/>
      <c r="H53" s="7"/>
      <c r="I53" s="7"/>
      <c r="J53" s="7"/>
    </row>
    <row r="54" spans="2:10" ht="15" customHeight="1" thickBot="1">
      <c r="B54" s="76" t="s">
        <v>94</v>
      </c>
      <c r="C54" s="77"/>
      <c r="D54" s="76"/>
      <c r="E54" s="76"/>
      <c r="F54" s="139"/>
      <c r="G54" s="139"/>
      <c r="H54" s="8"/>
      <c r="I54" s="8"/>
      <c r="J54" s="8"/>
    </row>
    <row r="55" spans="1:11" s="145" customFormat="1" ht="24.75" customHeight="1" thickTop="1">
      <c r="A55" s="146" t="s">
        <v>35</v>
      </c>
      <c r="B55" s="147"/>
      <c r="C55" s="148"/>
      <c r="D55" s="147"/>
      <c r="E55" s="147"/>
      <c r="F55" s="147"/>
      <c r="G55" s="147"/>
      <c r="H55" s="147"/>
      <c r="I55" s="147"/>
      <c r="J55" s="147"/>
      <c r="K55" s="147"/>
    </row>
    <row r="56" spans="7:10" ht="15" customHeight="1">
      <c r="G56" s="8"/>
      <c r="H56" s="8"/>
      <c r="I56" s="8"/>
      <c r="J56" s="8"/>
    </row>
    <row r="57" spans="1:10" s="151" customFormat="1" ht="24.75" customHeight="1">
      <c r="A57" s="149" t="s">
        <v>83</v>
      </c>
      <c r="B57" s="150"/>
      <c r="G57" s="152"/>
      <c r="H57" s="152"/>
      <c r="I57" s="152"/>
      <c r="J57" s="152"/>
    </row>
    <row r="58" spans="2:10" ht="15" customHeight="1">
      <c r="B58" s="154" t="s">
        <v>1</v>
      </c>
      <c r="G58" s="8"/>
      <c r="H58" s="8"/>
      <c r="I58" s="8"/>
      <c r="J58" s="8"/>
    </row>
    <row r="59" spans="2:10" ht="15" customHeight="1">
      <c r="B59" s="153" t="s">
        <v>104</v>
      </c>
      <c r="C59" s="4" t="s">
        <v>143</v>
      </c>
      <c r="D59" s="9"/>
      <c r="G59" s="8"/>
      <c r="H59" s="8"/>
      <c r="I59" s="8"/>
      <c r="J59" s="8"/>
    </row>
    <row r="60" spans="2:10" ht="15" customHeight="1">
      <c r="B60" s="153" t="s">
        <v>144</v>
      </c>
      <c r="C60" s="3" t="s">
        <v>142</v>
      </c>
      <c r="D60" s="13"/>
      <c r="E60" s="9"/>
      <c r="F60" s="9"/>
      <c r="G60" s="8"/>
      <c r="H60" s="8"/>
      <c r="I60" s="8"/>
      <c r="J60" s="8"/>
    </row>
    <row r="61" spans="6:10" ht="15" customHeight="1">
      <c r="F61" s="9"/>
      <c r="G61" s="8"/>
      <c r="H61" s="8"/>
      <c r="I61" s="8"/>
      <c r="J61" s="8"/>
    </row>
    <row r="62" spans="3:10" s="157" customFormat="1" ht="24.75" customHeight="1">
      <c r="C62" s="158" t="s">
        <v>103</v>
      </c>
      <c r="D62" s="159"/>
      <c r="E62" s="160"/>
      <c r="F62" s="161"/>
      <c r="G62" s="162"/>
      <c r="H62" s="162"/>
      <c r="I62" s="162"/>
      <c r="J62" s="162"/>
    </row>
    <row r="63" spans="3:10" s="157" customFormat="1" ht="15" customHeight="1">
      <c r="C63" s="158"/>
      <c r="D63" s="159"/>
      <c r="E63" s="160"/>
      <c r="F63" s="161"/>
      <c r="G63" s="162"/>
      <c r="H63" s="162"/>
      <c r="I63" s="162"/>
      <c r="J63" s="162"/>
    </row>
    <row r="64" spans="3:10" s="163" customFormat="1" ht="24.75" customHeight="1">
      <c r="C64" s="173" t="s">
        <v>104</v>
      </c>
      <c r="D64" s="158" t="s">
        <v>155</v>
      </c>
      <c r="E64" s="165"/>
      <c r="F64" s="166"/>
      <c r="G64" s="167"/>
      <c r="H64" s="167"/>
      <c r="I64" s="167"/>
      <c r="J64" s="167"/>
    </row>
    <row r="65" spans="3:10" ht="15" customHeight="1">
      <c r="C65" s="29"/>
      <c r="D65" s="30"/>
      <c r="E65" s="18"/>
      <c r="F65" s="9"/>
      <c r="G65" s="8"/>
      <c r="H65" s="8"/>
      <c r="I65" s="8"/>
      <c r="J65" s="8"/>
    </row>
    <row r="66" spans="3:10" ht="15" customHeight="1">
      <c r="C66" s="170" t="s">
        <v>1</v>
      </c>
      <c r="E66" s="18"/>
      <c r="F66" s="9"/>
      <c r="G66" s="8"/>
      <c r="H66" s="8"/>
      <c r="I66" s="8"/>
      <c r="J66" s="8"/>
    </row>
    <row r="67" spans="3:10" ht="15" customHeight="1">
      <c r="C67" s="168" t="s">
        <v>104</v>
      </c>
      <c r="D67" s="30" t="s">
        <v>149</v>
      </c>
      <c r="E67" s="29"/>
      <c r="G67" s="8"/>
      <c r="H67" s="8"/>
      <c r="I67" s="8"/>
      <c r="J67" s="8"/>
    </row>
    <row r="68" spans="3:10" ht="15" customHeight="1">
      <c r="C68" s="153" t="s">
        <v>146</v>
      </c>
      <c r="D68" s="29" t="s">
        <v>150</v>
      </c>
      <c r="E68" s="29"/>
      <c r="G68" s="8"/>
      <c r="H68" s="8"/>
      <c r="I68" s="8"/>
      <c r="J68" s="8"/>
    </row>
    <row r="69" spans="3:10" ht="15" customHeight="1">
      <c r="C69" s="169" t="s">
        <v>147</v>
      </c>
      <c r="D69" s="29" t="s">
        <v>151</v>
      </c>
      <c r="E69" s="29"/>
      <c r="G69" s="8"/>
      <c r="H69" s="8"/>
      <c r="I69" s="8"/>
      <c r="J69" s="8"/>
    </row>
    <row r="70" spans="3:10" ht="15" customHeight="1">
      <c r="C70" s="170" t="s">
        <v>148</v>
      </c>
      <c r="D70" s="29" t="s">
        <v>152</v>
      </c>
      <c r="G70" s="8"/>
      <c r="H70" s="8"/>
      <c r="I70" s="8"/>
      <c r="J70" s="8"/>
    </row>
    <row r="71" spans="3:10" ht="15" customHeight="1">
      <c r="C71" s="170"/>
      <c r="D71" s="29"/>
      <c r="E71" s="4"/>
      <c r="G71" s="8"/>
      <c r="H71" s="8"/>
      <c r="I71" s="8"/>
      <c r="J71" s="8"/>
    </row>
    <row r="72" spans="3:10" s="163" customFormat="1" ht="24.75" customHeight="1">
      <c r="C72" s="174" t="s">
        <v>104</v>
      </c>
      <c r="D72" s="172">
        <f>E20*E21*E22</f>
        <v>30000</v>
      </c>
      <c r="E72" s="171" t="s">
        <v>153</v>
      </c>
      <c r="G72" s="167"/>
      <c r="H72" s="167"/>
      <c r="I72" s="167"/>
      <c r="J72" s="167"/>
    </row>
    <row r="73" spans="3:10" ht="15" customHeight="1">
      <c r="C73" s="29"/>
      <c r="D73" s="101"/>
      <c r="G73" s="8"/>
      <c r="H73" s="8"/>
      <c r="I73" s="8"/>
      <c r="J73" s="8"/>
    </row>
    <row r="74" spans="1:10" s="151" customFormat="1" ht="24.75" customHeight="1">
      <c r="A74" s="149" t="s">
        <v>83</v>
      </c>
      <c r="B74" s="150"/>
      <c r="G74" s="152"/>
      <c r="H74" s="152"/>
      <c r="I74" s="152"/>
      <c r="J74" s="152"/>
    </row>
    <row r="75" spans="2:10" ht="15" customHeight="1" thickBot="1">
      <c r="B75" s="10"/>
      <c r="G75" s="8"/>
      <c r="H75" s="8"/>
      <c r="I75" s="8"/>
      <c r="J75" s="8"/>
    </row>
    <row r="76" spans="1:11" ht="38.25" customHeight="1" thickBot="1" thickTop="1">
      <c r="A76" s="131" t="s">
        <v>126</v>
      </c>
      <c r="B76" s="137" t="s">
        <v>34</v>
      </c>
      <c r="C76" s="138"/>
      <c r="D76" s="134">
        <f>D72*G19</f>
        <v>1200</v>
      </c>
      <c r="E76" s="135" t="s">
        <v>134</v>
      </c>
      <c r="F76" s="136">
        <f>D76*0.02831685</f>
        <v>33.98022</v>
      </c>
      <c r="G76" s="135" t="s">
        <v>135</v>
      </c>
      <c r="H76" s="132"/>
      <c r="I76" s="132"/>
      <c r="J76" s="132"/>
      <c r="K76" s="133"/>
    </row>
    <row r="77" spans="8:10" ht="15" customHeight="1" thickTop="1">
      <c r="H77" s="8"/>
      <c r="I77" s="8"/>
      <c r="J77" s="8"/>
    </row>
    <row r="78" spans="1:11" ht="15" customHeight="1">
      <c r="A78" s="267" t="s">
        <v>128</v>
      </c>
      <c r="B78" s="268"/>
      <c r="C78" s="268"/>
      <c r="D78" s="268"/>
      <c r="E78" s="268"/>
      <c r="F78" s="268"/>
      <c r="G78" s="268"/>
      <c r="H78" s="268"/>
      <c r="I78" s="268"/>
      <c r="J78" s="268"/>
      <c r="K78" s="269"/>
    </row>
    <row r="79" spans="1:11" ht="15" customHeight="1">
      <c r="A79" s="270" t="s">
        <v>129</v>
      </c>
      <c r="B79" s="271"/>
      <c r="C79" s="271"/>
      <c r="D79" s="271"/>
      <c r="E79" s="271"/>
      <c r="F79" s="271"/>
      <c r="G79" s="271"/>
      <c r="H79" s="271"/>
      <c r="I79" s="271"/>
      <c r="J79" s="271"/>
      <c r="K79" s="272"/>
    </row>
    <row r="80" spans="1:11" ht="15" customHeight="1">
      <c r="A80" s="273"/>
      <c r="B80" s="274"/>
      <c r="C80" s="274"/>
      <c r="D80" s="274"/>
      <c r="E80" s="274"/>
      <c r="F80" s="274"/>
      <c r="G80" s="274"/>
      <c r="H80" s="274"/>
      <c r="I80" s="274"/>
      <c r="J80" s="274"/>
      <c r="K80" s="275"/>
    </row>
    <row r="81" spans="1:11" ht="15" customHeight="1">
      <c r="A81" s="273"/>
      <c r="B81" s="274"/>
      <c r="C81" s="274"/>
      <c r="D81" s="274"/>
      <c r="E81" s="274"/>
      <c r="F81" s="274"/>
      <c r="G81" s="274"/>
      <c r="H81" s="274"/>
      <c r="I81" s="274"/>
      <c r="J81" s="274"/>
      <c r="K81" s="275"/>
    </row>
    <row r="82" spans="1:11" ht="15" customHeight="1">
      <c r="A82" s="273"/>
      <c r="B82" s="274"/>
      <c r="C82" s="274"/>
      <c r="D82" s="274"/>
      <c r="E82" s="274"/>
      <c r="F82" s="274"/>
      <c r="G82" s="274"/>
      <c r="H82" s="274"/>
      <c r="I82" s="274"/>
      <c r="J82" s="274"/>
      <c r="K82" s="275"/>
    </row>
    <row r="83" spans="1:11" ht="15" customHeight="1">
      <c r="A83" s="273"/>
      <c r="B83" s="274"/>
      <c r="C83" s="274"/>
      <c r="D83" s="274"/>
      <c r="E83" s="274"/>
      <c r="F83" s="274"/>
      <c r="G83" s="274"/>
      <c r="H83" s="274"/>
      <c r="I83" s="274"/>
      <c r="J83" s="274"/>
      <c r="K83" s="275"/>
    </row>
    <row r="84" spans="1:11" ht="15" customHeight="1">
      <c r="A84" s="279"/>
      <c r="B84" s="279"/>
      <c r="C84" s="279"/>
      <c r="D84" s="279"/>
      <c r="E84" s="279"/>
      <c r="F84" s="279"/>
      <c r="G84" s="279"/>
      <c r="H84" s="279"/>
      <c r="I84" s="279"/>
      <c r="J84" s="279"/>
      <c r="K84" s="279"/>
    </row>
    <row r="85" spans="1:11" ht="15" customHeight="1">
      <c r="A85" s="246"/>
      <c r="B85" s="246"/>
      <c r="C85" s="246"/>
      <c r="D85" s="246"/>
      <c r="E85" s="246"/>
      <c r="F85" s="246"/>
      <c r="G85" s="246"/>
      <c r="H85" s="246"/>
      <c r="I85" s="246"/>
      <c r="J85" s="246"/>
      <c r="K85" s="246"/>
    </row>
    <row r="86" spans="1:11" ht="15" customHeight="1">
      <c r="A86" s="123" t="s">
        <v>88</v>
      </c>
      <c r="B86" s="281"/>
      <c r="C86" s="282"/>
      <c r="D86" s="261"/>
      <c r="E86" s="123" t="s">
        <v>130</v>
      </c>
      <c r="F86" s="124"/>
      <c r="G86" s="262" t="s">
        <v>131</v>
      </c>
      <c r="H86" s="263"/>
      <c r="I86" s="264"/>
      <c r="J86" s="265"/>
      <c r="K86" s="266"/>
    </row>
    <row r="87" spans="1:11" ht="15" customHeight="1">
      <c r="A87" s="258"/>
      <c r="B87" s="246"/>
      <c r="C87" s="246"/>
      <c r="D87" s="246"/>
      <c r="E87" s="246"/>
      <c r="F87" s="246"/>
      <c r="G87" s="246"/>
      <c r="H87" s="246"/>
      <c r="I87" s="246"/>
      <c r="J87" s="246"/>
      <c r="K87" s="246"/>
    </row>
    <row r="88" spans="1:11" ht="15" customHeight="1">
      <c r="A88" s="258"/>
      <c r="B88" s="246"/>
      <c r="C88" s="246"/>
      <c r="D88" s="246"/>
      <c r="E88" s="246"/>
      <c r="F88" s="246"/>
      <c r="G88" s="246"/>
      <c r="H88" s="246"/>
      <c r="I88" s="246"/>
      <c r="J88" s="246"/>
      <c r="K88" s="246"/>
    </row>
    <row r="89" spans="1:11" ht="15" customHeight="1">
      <c r="A89" s="123" t="s">
        <v>89</v>
      </c>
      <c r="B89" s="259"/>
      <c r="C89" s="260"/>
      <c r="D89" s="261"/>
      <c r="E89" s="123" t="s">
        <v>130</v>
      </c>
      <c r="F89" s="125"/>
      <c r="G89" s="262" t="s">
        <v>131</v>
      </c>
      <c r="H89" s="263"/>
      <c r="I89" s="264"/>
      <c r="J89" s="265"/>
      <c r="K89" s="266"/>
    </row>
    <row r="90" spans="1:11" ht="15" customHeight="1">
      <c r="A90" s="246"/>
      <c r="B90" s="246"/>
      <c r="C90" s="246"/>
      <c r="D90" s="246"/>
      <c r="E90" s="246"/>
      <c r="F90" s="246"/>
      <c r="G90" s="246"/>
      <c r="H90" s="246"/>
      <c r="I90" s="246"/>
      <c r="J90" s="246"/>
      <c r="K90" s="246"/>
    </row>
    <row r="91" spans="1:11" ht="15" customHeight="1">
      <c r="A91" s="246"/>
      <c r="B91" s="246"/>
      <c r="C91" s="246"/>
      <c r="D91" s="246"/>
      <c r="E91" s="246"/>
      <c r="F91" s="246"/>
      <c r="G91" s="246"/>
      <c r="H91" s="246"/>
      <c r="I91" s="246"/>
      <c r="J91" s="246"/>
      <c r="K91" s="246"/>
    </row>
    <row r="92" spans="1:11" ht="15" customHeight="1">
      <c r="A92" s="247" t="s">
        <v>132</v>
      </c>
      <c r="B92" s="248"/>
      <c r="C92" s="248"/>
      <c r="D92" s="248"/>
      <c r="E92" s="248"/>
      <c r="F92" s="248"/>
      <c r="G92" s="248"/>
      <c r="H92" s="248"/>
      <c r="I92" s="248"/>
      <c r="J92" s="248"/>
      <c r="K92" s="248"/>
    </row>
    <row r="93" spans="1:11" ht="15" customHeight="1">
      <c r="A93" s="249"/>
      <c r="B93" s="250"/>
      <c r="C93" s="250"/>
      <c r="D93" s="250"/>
      <c r="E93" s="250"/>
      <c r="F93" s="250"/>
      <c r="G93" s="250"/>
      <c r="H93" s="250"/>
      <c r="I93" s="250"/>
      <c r="J93" s="250"/>
      <c r="K93" s="251"/>
    </row>
    <row r="94" spans="1:11" s="80" customFormat="1" ht="15" customHeight="1">
      <c r="A94" s="252"/>
      <c r="B94" s="253"/>
      <c r="C94" s="253"/>
      <c r="D94" s="253"/>
      <c r="E94" s="253"/>
      <c r="F94" s="253"/>
      <c r="G94" s="253"/>
      <c r="H94" s="253"/>
      <c r="I94" s="253"/>
      <c r="J94" s="253"/>
      <c r="K94" s="254"/>
    </row>
    <row r="95" spans="1:11" s="80" customFormat="1" ht="15" customHeight="1">
      <c r="A95" s="252"/>
      <c r="B95" s="253"/>
      <c r="C95" s="253"/>
      <c r="D95" s="253"/>
      <c r="E95" s="253"/>
      <c r="F95" s="253"/>
      <c r="G95" s="253"/>
      <c r="H95" s="253"/>
      <c r="I95" s="253"/>
      <c r="J95" s="253"/>
      <c r="K95" s="254"/>
    </row>
    <row r="96" spans="1:11" s="80" customFormat="1" ht="15" customHeight="1">
      <c r="A96" s="252"/>
      <c r="B96" s="253"/>
      <c r="C96" s="253"/>
      <c r="D96" s="253"/>
      <c r="E96" s="253"/>
      <c r="F96" s="253"/>
      <c r="G96" s="253"/>
      <c r="H96" s="253"/>
      <c r="I96" s="253"/>
      <c r="J96" s="253"/>
      <c r="K96" s="254"/>
    </row>
    <row r="97" spans="1:11" s="80" customFormat="1" ht="15" customHeight="1">
      <c r="A97" s="252"/>
      <c r="B97" s="253"/>
      <c r="C97" s="253"/>
      <c r="D97" s="253"/>
      <c r="E97" s="253"/>
      <c r="F97" s="253"/>
      <c r="G97" s="253"/>
      <c r="H97" s="253"/>
      <c r="I97" s="253"/>
      <c r="J97" s="253"/>
      <c r="K97" s="254"/>
    </row>
    <row r="98" spans="1:11" s="80" customFormat="1" ht="15" customHeight="1">
      <c r="A98" s="252"/>
      <c r="B98" s="253"/>
      <c r="C98" s="253"/>
      <c r="D98" s="253"/>
      <c r="E98" s="253"/>
      <c r="F98" s="253"/>
      <c r="G98" s="253"/>
      <c r="H98" s="253"/>
      <c r="I98" s="253"/>
      <c r="J98" s="253"/>
      <c r="K98" s="254"/>
    </row>
    <row r="99" spans="1:11" s="80" customFormat="1" ht="15" customHeight="1">
      <c r="A99" s="252"/>
      <c r="B99" s="253"/>
      <c r="C99" s="253"/>
      <c r="D99" s="253"/>
      <c r="E99" s="253"/>
      <c r="F99" s="253"/>
      <c r="G99" s="253"/>
      <c r="H99" s="253"/>
      <c r="I99" s="253"/>
      <c r="J99" s="253"/>
      <c r="K99" s="254"/>
    </row>
    <row r="100" spans="1:11" s="80" customFormat="1" ht="15" customHeight="1">
      <c r="A100" s="252"/>
      <c r="B100" s="253"/>
      <c r="C100" s="253"/>
      <c r="D100" s="253"/>
      <c r="E100" s="253"/>
      <c r="F100" s="253"/>
      <c r="G100" s="253"/>
      <c r="H100" s="253"/>
      <c r="I100" s="253"/>
      <c r="J100" s="253"/>
      <c r="K100" s="254"/>
    </row>
    <row r="101" spans="1:11" s="80" customFormat="1" ht="15" customHeight="1">
      <c r="A101" s="255"/>
      <c r="B101" s="256"/>
      <c r="C101" s="256"/>
      <c r="D101" s="256"/>
      <c r="E101" s="256"/>
      <c r="F101" s="256"/>
      <c r="G101" s="256"/>
      <c r="H101" s="256"/>
      <c r="I101" s="256"/>
      <c r="J101" s="256"/>
      <c r="K101" s="257"/>
    </row>
    <row r="102" spans="1:11" s="80" customFormat="1" ht="15" customHeight="1">
      <c r="A102"/>
      <c r="B102" s="33"/>
      <c r="C102" s="12"/>
      <c r="D102"/>
      <c r="E102"/>
      <c r="F102" s="8"/>
      <c r="G102" s="8"/>
      <c r="H102" s="11"/>
      <c r="I102"/>
      <c r="J102"/>
      <c r="K102"/>
    </row>
    <row r="103" spans="3:10" s="80" customFormat="1" ht="15" customHeight="1" thickBot="1">
      <c r="C103" s="82"/>
      <c r="G103" s="81"/>
      <c r="H103" s="81"/>
      <c r="I103" s="81"/>
      <c r="J103" s="81"/>
    </row>
    <row r="104" spans="1:11" s="80" customFormat="1" ht="15" customHeight="1" thickBot="1" thickTop="1">
      <c r="A104" s="102" t="s">
        <v>98</v>
      </c>
      <c r="B104" s="103" t="s">
        <v>99</v>
      </c>
      <c r="C104" s="103"/>
      <c r="D104" s="103"/>
      <c r="E104" s="103"/>
      <c r="F104" s="319" t="s">
        <v>90</v>
      </c>
      <c r="G104" s="114"/>
      <c r="H104" s="114"/>
      <c r="I104" s="114"/>
      <c r="J104" s="114"/>
      <c r="K104" s="115"/>
    </row>
    <row r="105" spans="1:11" s="80" customFormat="1" ht="15" customHeight="1" thickBot="1" thickTop="1">
      <c r="A105" s="106" t="s">
        <v>100</v>
      </c>
      <c r="B105" s="107" t="s">
        <v>109</v>
      </c>
      <c r="C105" s="107"/>
      <c r="D105" s="107" t="s">
        <v>2</v>
      </c>
      <c r="E105" s="107"/>
      <c r="F105" s="320" t="s">
        <v>213</v>
      </c>
      <c r="G105" s="114"/>
      <c r="H105" s="114"/>
      <c r="I105" s="114"/>
      <c r="J105" s="114"/>
      <c r="K105" s="115"/>
    </row>
    <row r="106" spans="1:11" s="80" customFormat="1" ht="15" customHeight="1" thickBot="1">
      <c r="A106" s="244" t="s">
        <v>111</v>
      </c>
      <c r="B106" s="242" t="s">
        <v>211</v>
      </c>
      <c r="C106" s="243"/>
      <c r="D106" s="243"/>
      <c r="E106" s="243"/>
      <c r="F106" s="321" t="s">
        <v>212</v>
      </c>
      <c r="G106" s="114"/>
      <c r="H106" s="114"/>
      <c r="I106" s="114"/>
      <c r="J106" s="114"/>
      <c r="K106" s="115"/>
    </row>
    <row r="107" spans="1:11" s="80" customFormat="1" ht="15" customHeight="1">
      <c r="A107" s="108"/>
      <c r="B107" s="109"/>
      <c r="C107" s="109"/>
      <c r="D107" s="109"/>
      <c r="E107" s="109"/>
      <c r="F107" s="108"/>
      <c r="G107" s="114"/>
      <c r="H107" s="114"/>
      <c r="I107" s="114"/>
      <c r="J107" s="114"/>
      <c r="K107" s="115"/>
    </row>
    <row r="108" spans="1:11" s="80" customFormat="1" ht="15" customHeight="1">
      <c r="A108" s="108"/>
      <c r="B108" s="109"/>
      <c r="C108" s="109"/>
      <c r="D108" s="109"/>
      <c r="E108" s="109"/>
      <c r="F108" s="108"/>
      <c r="G108" s="114"/>
      <c r="H108" s="114"/>
      <c r="I108" s="114"/>
      <c r="J108" s="114"/>
      <c r="K108" s="115"/>
    </row>
    <row r="109" spans="1:11" s="80" customFormat="1" ht="15" customHeight="1">
      <c r="A109" s="108"/>
      <c r="B109" s="109"/>
      <c r="C109" s="109"/>
      <c r="D109" s="109"/>
      <c r="E109" s="109"/>
      <c r="F109" s="108"/>
      <c r="G109" s="114"/>
      <c r="H109" s="114"/>
      <c r="I109" s="114"/>
      <c r="J109" s="114"/>
      <c r="K109" s="115"/>
    </row>
    <row r="110" spans="1:11" s="80" customFormat="1" ht="15" customHeight="1">
      <c r="A110" s="108"/>
      <c r="B110" s="109"/>
      <c r="C110" s="109"/>
      <c r="D110" s="109"/>
      <c r="E110" s="109"/>
      <c r="F110" s="108"/>
      <c r="G110" s="114"/>
      <c r="H110" s="114"/>
      <c r="I110" s="114"/>
      <c r="J110" s="114"/>
      <c r="K110" s="115"/>
    </row>
    <row r="111" spans="1:11" s="80" customFormat="1" ht="12.75">
      <c r="A111" s="108"/>
      <c r="B111" s="109"/>
      <c r="C111" s="109"/>
      <c r="D111" s="109"/>
      <c r="E111" s="109"/>
      <c r="F111" s="108"/>
      <c r="G111" s="114"/>
      <c r="H111" s="114"/>
      <c r="I111" s="114"/>
      <c r="J111" s="114"/>
      <c r="K111" s="115"/>
    </row>
    <row r="112" spans="1:10" s="115" customFormat="1" ht="12.75">
      <c r="A112" s="108"/>
      <c r="B112" s="109"/>
      <c r="C112" s="109"/>
      <c r="D112" s="109"/>
      <c r="E112" s="109"/>
      <c r="F112" s="108"/>
      <c r="G112" s="114"/>
      <c r="H112" s="114"/>
      <c r="I112" s="114"/>
      <c r="J112" s="114"/>
    </row>
    <row r="113" spans="1:10" s="115" customFormat="1" ht="12.75">
      <c r="A113" s="108"/>
      <c r="B113" s="109"/>
      <c r="C113" s="109"/>
      <c r="D113" s="109"/>
      <c r="E113" s="109"/>
      <c r="F113" s="108"/>
      <c r="G113" s="114"/>
      <c r="H113" s="114"/>
      <c r="I113" s="114"/>
      <c r="J113" s="114"/>
    </row>
    <row r="114" spans="1:10" s="115" customFormat="1" ht="12.75">
      <c r="A114" s="108"/>
      <c r="B114" s="109"/>
      <c r="C114" s="109"/>
      <c r="D114" s="109"/>
      <c r="E114" s="109"/>
      <c r="F114" s="108"/>
      <c r="G114" s="114"/>
      <c r="H114" s="114"/>
      <c r="I114" s="114"/>
      <c r="J114" s="114"/>
    </row>
    <row r="115" spans="1:10" s="115" customFormat="1" ht="12.75">
      <c r="A115" s="108"/>
      <c r="B115" s="109"/>
      <c r="C115" s="109"/>
      <c r="D115" s="109"/>
      <c r="E115" s="109"/>
      <c r="F115" s="108"/>
      <c r="G115" s="114"/>
      <c r="H115" s="114"/>
      <c r="I115" s="114"/>
      <c r="J115" s="114"/>
    </row>
    <row r="116" spans="1:6" s="115" customFormat="1" ht="12.75">
      <c r="A116" s="108"/>
      <c r="B116" s="109"/>
      <c r="C116" s="109"/>
      <c r="D116" s="109"/>
      <c r="E116" s="109"/>
      <c r="F116" s="108"/>
    </row>
    <row r="117" spans="1:6" s="115" customFormat="1" ht="12.75">
      <c r="A117" s="108"/>
      <c r="B117" s="109"/>
      <c r="C117" s="109"/>
      <c r="D117" s="109"/>
      <c r="E117" s="109"/>
      <c r="F117" s="108"/>
    </row>
    <row r="118" spans="1:6" s="115" customFormat="1" ht="12.75">
      <c r="A118" s="108"/>
      <c r="B118" s="109"/>
      <c r="C118" s="109"/>
      <c r="D118" s="109"/>
      <c r="E118" s="109"/>
      <c r="F118" s="108"/>
    </row>
    <row r="119" spans="1:6" s="115" customFormat="1" ht="12.75">
      <c r="A119" s="108"/>
      <c r="B119" s="109"/>
      <c r="C119" s="109"/>
      <c r="D119" s="109"/>
      <c r="E119" s="109"/>
      <c r="F119" s="108"/>
    </row>
    <row r="120" spans="1:6" s="115" customFormat="1" ht="12.75">
      <c r="A120" s="108"/>
      <c r="B120" s="109"/>
      <c r="C120" s="109"/>
      <c r="D120" s="109"/>
      <c r="E120" s="109"/>
      <c r="F120" s="108"/>
    </row>
    <row r="121" spans="1:6" s="115" customFormat="1" ht="12.75">
      <c r="A121" s="108"/>
      <c r="B121" s="109"/>
      <c r="C121" s="109"/>
      <c r="D121" s="109"/>
      <c r="E121" s="109"/>
      <c r="F121" s="108"/>
    </row>
    <row r="122" spans="1:6" s="115" customFormat="1" ht="13.5" thickBot="1">
      <c r="A122" s="110"/>
      <c r="B122" s="111"/>
      <c r="C122" s="111"/>
      <c r="D122" s="111"/>
      <c r="E122" s="112"/>
      <c r="F122" s="113"/>
    </row>
    <row r="123" spans="1:11" s="115" customFormat="1" ht="13.5" thickTop="1">
      <c r="A123" s="80"/>
      <c r="B123" s="80"/>
      <c r="C123" s="82"/>
      <c r="D123" s="80"/>
      <c r="E123" s="80"/>
      <c r="F123" s="80"/>
      <c r="G123" s="80"/>
      <c r="H123" s="80"/>
      <c r="I123" s="80"/>
      <c r="J123" s="80"/>
      <c r="K123" s="80"/>
    </row>
    <row r="124" spans="1:11" s="115" customFormat="1" ht="12.75">
      <c r="A124" s="80"/>
      <c r="B124" s="80"/>
      <c r="C124" s="82"/>
      <c r="D124" s="80"/>
      <c r="E124" s="80"/>
      <c r="F124" s="80"/>
      <c r="G124" s="80"/>
      <c r="H124" s="80"/>
      <c r="I124" s="80"/>
      <c r="J124" s="80"/>
      <c r="K124" s="80"/>
    </row>
    <row r="125" spans="1:11" s="115" customFormat="1" ht="12.75">
      <c r="A125" s="80"/>
      <c r="B125" s="80"/>
      <c r="C125" s="82"/>
      <c r="D125" s="80"/>
      <c r="E125" s="80"/>
      <c r="F125" s="80"/>
      <c r="G125" s="80"/>
      <c r="H125" s="80"/>
      <c r="I125" s="80"/>
      <c r="J125" s="80"/>
      <c r="K125" s="80"/>
    </row>
    <row r="126" spans="1:11" s="115" customFormat="1" ht="12.75">
      <c r="A126" s="80"/>
      <c r="B126" s="80"/>
      <c r="C126" s="82"/>
      <c r="D126" s="80"/>
      <c r="E126" s="80"/>
      <c r="F126" s="80"/>
      <c r="G126" s="80"/>
      <c r="H126" s="80"/>
      <c r="I126" s="80"/>
      <c r="J126" s="80"/>
      <c r="K126" s="80"/>
    </row>
    <row r="127" spans="1:11" s="115" customFormat="1" ht="12.75">
      <c r="A127" s="80"/>
      <c r="B127" s="80"/>
      <c r="C127" s="82"/>
      <c r="D127" s="80"/>
      <c r="E127" s="80"/>
      <c r="F127" s="80"/>
      <c r="G127" s="80"/>
      <c r="H127" s="80"/>
      <c r="I127" s="80"/>
      <c r="J127" s="80"/>
      <c r="K127" s="80"/>
    </row>
    <row r="128" spans="1:11" s="115" customFormat="1" ht="12.75">
      <c r="A128" s="80"/>
      <c r="B128" s="80"/>
      <c r="C128" s="82"/>
      <c r="D128" s="80"/>
      <c r="E128" s="80"/>
      <c r="F128" s="80"/>
      <c r="G128" s="80"/>
      <c r="H128" s="80"/>
      <c r="I128" s="80"/>
      <c r="J128" s="80"/>
      <c r="K128" s="80"/>
    </row>
    <row r="129" spans="1:11" s="115" customFormat="1" ht="12.75">
      <c r="A129" s="80"/>
      <c r="B129" s="80"/>
      <c r="C129" s="82"/>
      <c r="D129" s="80"/>
      <c r="E129" s="80"/>
      <c r="F129" s="80"/>
      <c r="G129" s="80"/>
      <c r="H129" s="80"/>
      <c r="I129" s="80"/>
      <c r="J129" s="80"/>
      <c r="K129" s="80"/>
    </row>
    <row r="130" spans="1:11" s="115" customFormat="1" ht="12.75">
      <c r="A130" s="80"/>
      <c r="B130" s="80"/>
      <c r="C130" s="82"/>
      <c r="D130" s="80"/>
      <c r="E130" s="80"/>
      <c r="F130" s="80"/>
      <c r="G130" s="80"/>
      <c r="H130" s="80"/>
      <c r="I130" s="80"/>
      <c r="J130" s="80"/>
      <c r="K130" s="80"/>
    </row>
    <row r="131" s="80" customFormat="1" ht="12.75">
      <c r="C131" s="82"/>
    </row>
    <row r="132" s="80" customFormat="1" ht="12.75">
      <c r="C132" s="82"/>
    </row>
    <row r="133" s="80" customFormat="1" ht="12.75">
      <c r="C133" s="82"/>
    </row>
    <row r="134" s="80" customFormat="1" ht="12.75">
      <c r="C134" s="82"/>
    </row>
    <row r="135" s="80" customFormat="1" ht="12.75">
      <c r="C135" s="82"/>
    </row>
    <row r="136" s="80" customFormat="1" ht="12.75">
      <c r="C136" s="82"/>
    </row>
    <row r="137" s="80" customFormat="1" ht="12.75">
      <c r="C137" s="82"/>
    </row>
    <row r="138" s="80" customFormat="1" ht="12.75">
      <c r="C138" s="82"/>
    </row>
    <row r="139" s="80" customFormat="1" ht="12.75">
      <c r="C139" s="82"/>
    </row>
    <row r="140" s="80" customFormat="1" ht="12.75">
      <c r="C140" s="82"/>
    </row>
    <row r="141" s="80" customFormat="1" ht="12.75">
      <c r="C141" s="82"/>
    </row>
    <row r="142" s="80" customFormat="1" ht="12.75">
      <c r="C142" s="82"/>
    </row>
    <row r="143" s="80" customFormat="1" ht="12.75">
      <c r="C143" s="82"/>
    </row>
    <row r="144" s="80" customFormat="1" ht="12.75">
      <c r="C144" s="82"/>
    </row>
    <row r="145" s="80" customFormat="1" ht="12.75">
      <c r="C145" s="82"/>
    </row>
    <row r="146" s="80" customFormat="1" ht="12.75">
      <c r="C146" s="82"/>
    </row>
    <row r="147" s="80" customFormat="1" ht="12.75">
      <c r="C147" s="82"/>
    </row>
    <row r="148" s="80" customFormat="1" ht="12.75">
      <c r="C148" s="82"/>
    </row>
    <row r="149" s="80" customFormat="1" ht="12.75">
      <c r="C149" s="82"/>
    </row>
    <row r="150" s="80" customFormat="1" ht="12.75">
      <c r="C150" s="82"/>
    </row>
    <row r="151" s="80" customFormat="1" ht="12.75">
      <c r="C151" s="82"/>
    </row>
    <row r="152" s="80" customFormat="1" ht="12.75">
      <c r="C152" s="82"/>
    </row>
    <row r="153" s="80" customFormat="1" ht="12.75">
      <c r="C153" s="82"/>
    </row>
    <row r="154" s="80" customFormat="1" ht="12.75">
      <c r="C154" s="82"/>
    </row>
    <row r="155" s="80" customFormat="1" ht="12.75">
      <c r="C155" s="82"/>
    </row>
    <row r="156" s="80" customFormat="1" ht="12.75">
      <c r="C156" s="82"/>
    </row>
    <row r="157" s="80" customFormat="1" ht="12.75">
      <c r="C157" s="82"/>
    </row>
    <row r="158" s="80" customFormat="1" ht="12.75">
      <c r="C158" s="82"/>
    </row>
    <row r="159" s="80" customFormat="1" ht="12.75">
      <c r="C159" s="82"/>
    </row>
    <row r="160" s="80" customFormat="1" ht="12.75">
      <c r="C160" s="82"/>
    </row>
    <row r="161" s="80" customFormat="1" ht="12.75">
      <c r="C161" s="82"/>
    </row>
    <row r="162" s="80" customFormat="1" ht="12.75">
      <c r="C162" s="82"/>
    </row>
    <row r="163" s="80" customFormat="1" ht="12.75">
      <c r="C163" s="82"/>
    </row>
    <row r="164" s="80" customFormat="1" ht="12.75">
      <c r="C164" s="82"/>
    </row>
    <row r="165" s="80" customFormat="1" ht="12.75">
      <c r="C165" s="82"/>
    </row>
    <row r="166" s="80" customFormat="1" ht="12.75">
      <c r="C166" s="82"/>
    </row>
    <row r="167" s="80" customFormat="1" ht="12.75">
      <c r="C167" s="82"/>
    </row>
    <row r="168" s="80" customFormat="1" ht="12.75">
      <c r="C168" s="82"/>
    </row>
    <row r="169" s="80" customFormat="1" ht="12.75">
      <c r="C169" s="82"/>
    </row>
    <row r="170" s="80" customFormat="1" ht="12.75">
      <c r="C170" s="82"/>
    </row>
    <row r="171" s="80" customFormat="1" ht="12.75">
      <c r="C171" s="82"/>
    </row>
    <row r="172" s="80" customFormat="1" ht="12.75">
      <c r="C172" s="82"/>
    </row>
    <row r="173" s="80" customFormat="1" ht="12.75">
      <c r="C173" s="82"/>
    </row>
    <row r="174" s="80" customFormat="1" ht="12.75">
      <c r="C174" s="82"/>
    </row>
    <row r="175" s="80" customFormat="1" ht="12.75">
      <c r="C175" s="82"/>
    </row>
    <row r="176" s="80" customFormat="1" ht="12.75">
      <c r="C176" s="82"/>
    </row>
    <row r="177" s="80" customFormat="1" ht="12.75">
      <c r="C177" s="82"/>
    </row>
    <row r="178" s="80" customFormat="1" ht="12.75">
      <c r="C178" s="82"/>
    </row>
    <row r="179" s="80" customFormat="1" ht="12.75">
      <c r="C179" s="82"/>
    </row>
    <row r="180" s="80" customFormat="1" ht="12.75">
      <c r="C180" s="82"/>
    </row>
    <row r="181" s="80" customFormat="1" ht="12.75">
      <c r="C181" s="82"/>
    </row>
    <row r="182" s="80" customFormat="1" ht="12.75">
      <c r="C182" s="82"/>
    </row>
    <row r="183" s="80" customFormat="1" ht="12.75">
      <c r="C183" s="82"/>
    </row>
    <row r="184" s="80" customFormat="1" ht="12.75">
      <c r="C184" s="82"/>
    </row>
    <row r="185" s="80" customFormat="1" ht="12.75">
      <c r="C185" s="82"/>
    </row>
    <row r="186" s="80" customFormat="1" ht="12.75">
      <c r="C186" s="82"/>
    </row>
    <row r="187" s="80" customFormat="1" ht="12.75">
      <c r="C187" s="82"/>
    </row>
    <row r="188" s="80" customFormat="1" ht="12.75">
      <c r="C188" s="82"/>
    </row>
    <row r="189" s="80" customFormat="1" ht="12.75">
      <c r="C189" s="82"/>
    </row>
    <row r="190" s="80" customFormat="1" ht="12.75">
      <c r="C190" s="82"/>
    </row>
    <row r="191" s="80" customFormat="1" ht="12.75">
      <c r="C191" s="82"/>
    </row>
    <row r="192" s="80" customFormat="1" ht="12.75">
      <c r="C192" s="82"/>
    </row>
    <row r="193" s="80" customFormat="1" ht="12.75">
      <c r="C193" s="82"/>
    </row>
    <row r="194" s="80" customFormat="1" ht="12.75">
      <c r="C194" s="82"/>
    </row>
    <row r="195" s="80" customFormat="1" ht="12.75">
      <c r="C195" s="82"/>
    </row>
    <row r="196" s="80" customFormat="1" ht="12.75">
      <c r="C196" s="82"/>
    </row>
    <row r="197" s="80" customFormat="1" ht="12.75">
      <c r="C197" s="82"/>
    </row>
    <row r="198" s="80" customFormat="1" ht="12.75">
      <c r="C198" s="82"/>
    </row>
    <row r="199" s="80" customFormat="1" ht="12.75">
      <c r="C199" s="82"/>
    </row>
    <row r="200" s="80" customFormat="1" ht="12.75">
      <c r="C200" s="82"/>
    </row>
    <row r="201" s="80" customFormat="1" ht="12.75">
      <c r="C201" s="82"/>
    </row>
    <row r="202" s="80" customFormat="1" ht="12.75">
      <c r="C202" s="82"/>
    </row>
    <row r="203" s="80" customFormat="1" ht="12.75">
      <c r="C203" s="82"/>
    </row>
    <row r="204" s="80" customFormat="1" ht="12.75">
      <c r="C204" s="82"/>
    </row>
    <row r="205" s="80" customFormat="1" ht="12.75">
      <c r="C205" s="82"/>
    </row>
    <row r="206" s="80" customFormat="1" ht="12.75">
      <c r="C206" s="82"/>
    </row>
    <row r="207" s="80" customFormat="1" ht="12.75">
      <c r="C207" s="82"/>
    </row>
    <row r="208" s="80" customFormat="1" ht="12.75">
      <c r="C208" s="82"/>
    </row>
    <row r="209" s="80" customFormat="1" ht="12.75">
      <c r="C209" s="82"/>
    </row>
    <row r="210" s="80" customFormat="1" ht="12.75">
      <c r="C210" s="82"/>
    </row>
    <row r="211" s="80" customFormat="1" ht="12.75">
      <c r="C211" s="82"/>
    </row>
    <row r="212" s="80" customFormat="1" ht="12.75">
      <c r="C212" s="82"/>
    </row>
    <row r="213" s="80" customFormat="1" ht="12.75">
      <c r="C213" s="82"/>
    </row>
    <row r="214" s="80" customFormat="1" ht="12.75">
      <c r="C214" s="82"/>
    </row>
    <row r="215" s="80" customFormat="1" ht="12.75">
      <c r="C215" s="82"/>
    </row>
    <row r="216" s="80" customFormat="1" ht="12.75">
      <c r="C216" s="82"/>
    </row>
    <row r="217" s="80" customFormat="1" ht="12.75">
      <c r="C217" s="82"/>
    </row>
    <row r="218" s="80" customFormat="1" ht="12.75">
      <c r="C218" s="82"/>
    </row>
    <row r="219" s="80" customFormat="1" ht="12.75">
      <c r="C219" s="82"/>
    </row>
    <row r="220" s="80" customFormat="1" ht="12.75">
      <c r="C220" s="82"/>
    </row>
    <row r="221" s="80" customFormat="1" ht="12.75">
      <c r="C221" s="82"/>
    </row>
    <row r="222" s="80" customFormat="1" ht="12.75">
      <c r="C222" s="82"/>
    </row>
    <row r="223" s="80" customFormat="1" ht="12.75">
      <c r="C223" s="82"/>
    </row>
    <row r="224" s="80" customFormat="1" ht="12.75">
      <c r="C224" s="82"/>
    </row>
    <row r="225" s="80" customFormat="1" ht="12.75">
      <c r="C225" s="82"/>
    </row>
    <row r="226" s="80" customFormat="1" ht="12.75">
      <c r="C226" s="82"/>
    </row>
    <row r="227" s="80" customFormat="1" ht="12.75">
      <c r="C227" s="82"/>
    </row>
    <row r="228" s="80" customFormat="1" ht="12.75">
      <c r="C228" s="82"/>
    </row>
    <row r="229" s="80" customFormat="1" ht="12.75">
      <c r="C229" s="82"/>
    </row>
    <row r="230" s="80" customFormat="1" ht="12.75">
      <c r="C230" s="82"/>
    </row>
    <row r="231" s="80" customFormat="1" ht="12.75">
      <c r="C231" s="82"/>
    </row>
    <row r="232" s="80" customFormat="1" ht="12.75">
      <c r="C232" s="82"/>
    </row>
    <row r="233" s="80" customFormat="1" ht="12.75">
      <c r="C233" s="82"/>
    </row>
    <row r="234" s="80" customFormat="1" ht="12.75">
      <c r="C234" s="82"/>
    </row>
    <row r="235" s="80" customFormat="1" ht="12.75">
      <c r="C235" s="82"/>
    </row>
    <row r="236" s="80" customFormat="1" ht="12.75">
      <c r="C236" s="82"/>
    </row>
    <row r="237" s="80" customFormat="1" ht="12.75">
      <c r="C237" s="82"/>
    </row>
    <row r="238" s="80" customFormat="1" ht="12.75">
      <c r="C238" s="82"/>
    </row>
    <row r="239" s="80" customFormat="1" ht="12.75">
      <c r="C239" s="82"/>
    </row>
    <row r="240" s="80" customFormat="1" ht="12.75">
      <c r="C240" s="82"/>
    </row>
    <row r="241" s="80" customFormat="1" ht="12.75">
      <c r="C241" s="82"/>
    </row>
    <row r="242" s="80" customFormat="1" ht="12.75">
      <c r="C242" s="82"/>
    </row>
    <row r="243" s="80" customFormat="1" ht="12.75">
      <c r="C243" s="82"/>
    </row>
    <row r="244" s="80" customFormat="1" ht="12.75">
      <c r="C244" s="82"/>
    </row>
    <row r="245" s="80" customFormat="1" ht="12.75">
      <c r="C245" s="82"/>
    </row>
    <row r="246" s="80" customFormat="1" ht="12.75">
      <c r="C246" s="82"/>
    </row>
    <row r="247" s="80" customFormat="1" ht="12.75">
      <c r="C247" s="82"/>
    </row>
    <row r="248" s="80" customFormat="1" ht="12.75">
      <c r="C248" s="82"/>
    </row>
    <row r="249" s="80" customFormat="1" ht="12.75">
      <c r="C249" s="82"/>
    </row>
    <row r="250" s="80" customFormat="1" ht="12.75">
      <c r="C250" s="82"/>
    </row>
    <row r="251" s="80" customFormat="1" ht="12.75">
      <c r="C251" s="82"/>
    </row>
    <row r="252" s="80" customFormat="1" ht="12.75">
      <c r="C252" s="82"/>
    </row>
    <row r="253" s="80" customFormat="1" ht="12.75">
      <c r="C253" s="82"/>
    </row>
    <row r="254" s="80" customFormat="1" ht="12.75">
      <c r="C254" s="82"/>
    </row>
    <row r="255" s="80" customFormat="1" ht="12.75">
      <c r="C255" s="82"/>
    </row>
    <row r="256" s="80" customFormat="1" ht="12.75">
      <c r="C256" s="82"/>
    </row>
    <row r="257" s="80" customFormat="1" ht="12.75">
      <c r="C257" s="82"/>
    </row>
    <row r="258" s="80" customFormat="1" ht="12.75">
      <c r="C258" s="82"/>
    </row>
    <row r="259" s="80" customFormat="1" ht="12.75">
      <c r="C259" s="82"/>
    </row>
    <row r="260" s="80" customFormat="1" ht="12.75">
      <c r="C260" s="82"/>
    </row>
    <row r="261" s="80" customFormat="1" ht="12.75">
      <c r="C261" s="82"/>
    </row>
    <row r="262" s="80" customFormat="1" ht="12.75">
      <c r="C262" s="82"/>
    </row>
    <row r="263" s="80" customFormat="1" ht="12.75">
      <c r="C263" s="82"/>
    </row>
    <row r="264" s="80" customFormat="1" ht="12.75">
      <c r="C264" s="82"/>
    </row>
    <row r="265" s="80" customFormat="1" ht="12.75">
      <c r="C265" s="82"/>
    </row>
    <row r="266" s="80" customFormat="1" ht="12.75">
      <c r="C266" s="82"/>
    </row>
    <row r="267" s="80" customFormat="1" ht="12.75">
      <c r="C267" s="82"/>
    </row>
    <row r="268" s="80" customFormat="1" ht="12.75">
      <c r="C268" s="82"/>
    </row>
    <row r="269" s="80" customFormat="1" ht="12.75">
      <c r="C269" s="82"/>
    </row>
    <row r="270" s="80" customFormat="1" ht="12.75">
      <c r="C270" s="82"/>
    </row>
    <row r="271" s="80" customFormat="1" ht="12.75">
      <c r="C271" s="82"/>
    </row>
    <row r="272" s="80" customFormat="1" ht="12.75">
      <c r="C272" s="82"/>
    </row>
    <row r="273" s="80" customFormat="1" ht="12.75">
      <c r="C273" s="82"/>
    </row>
    <row r="274" s="80" customFormat="1" ht="12.75">
      <c r="C274" s="82"/>
    </row>
    <row r="275" s="80" customFormat="1" ht="12.75">
      <c r="C275" s="82"/>
    </row>
    <row r="276" s="80" customFormat="1" ht="12.75">
      <c r="C276" s="82"/>
    </row>
    <row r="277" s="80" customFormat="1" ht="12.75">
      <c r="C277" s="82"/>
    </row>
    <row r="278" s="80" customFormat="1" ht="12.75">
      <c r="C278" s="82"/>
    </row>
    <row r="279" s="80" customFormat="1" ht="12.75">
      <c r="C279" s="82"/>
    </row>
    <row r="280" s="80" customFormat="1" ht="12.75">
      <c r="C280" s="82"/>
    </row>
    <row r="281" s="80" customFormat="1" ht="12.75">
      <c r="C281" s="82"/>
    </row>
    <row r="282" s="80" customFormat="1" ht="12.75">
      <c r="C282" s="82"/>
    </row>
    <row r="283" s="80" customFormat="1" ht="12.75">
      <c r="C283" s="82"/>
    </row>
    <row r="284" s="80" customFormat="1" ht="12.75">
      <c r="C284" s="82"/>
    </row>
    <row r="285" s="80" customFormat="1" ht="12.75">
      <c r="C285" s="82"/>
    </row>
    <row r="286" s="80" customFormat="1" ht="12.75">
      <c r="C286" s="82"/>
    </row>
    <row r="287" s="80" customFormat="1" ht="12.75">
      <c r="C287" s="82"/>
    </row>
    <row r="288" s="80" customFormat="1" ht="12.75">
      <c r="C288" s="82"/>
    </row>
    <row r="289" s="80" customFormat="1" ht="12.75">
      <c r="C289" s="82"/>
    </row>
    <row r="290" s="80" customFormat="1" ht="12.75">
      <c r="C290" s="82"/>
    </row>
    <row r="291" s="80" customFormat="1" ht="12.75">
      <c r="C291" s="82"/>
    </row>
    <row r="292" s="80" customFormat="1" ht="12.75">
      <c r="C292" s="82"/>
    </row>
    <row r="293" s="80" customFormat="1" ht="12.75">
      <c r="C293" s="82"/>
    </row>
    <row r="294" s="80" customFormat="1" ht="12.75">
      <c r="C294" s="82"/>
    </row>
    <row r="295" s="80" customFormat="1" ht="12.75">
      <c r="C295" s="82"/>
    </row>
    <row r="296" s="80" customFormat="1" ht="12.75">
      <c r="C296" s="82"/>
    </row>
    <row r="297" s="80" customFormat="1" ht="12.75">
      <c r="C297" s="82"/>
    </row>
    <row r="298" s="80" customFormat="1" ht="12.75">
      <c r="C298" s="82"/>
    </row>
    <row r="299" s="80" customFormat="1" ht="12.75">
      <c r="C299" s="82"/>
    </row>
    <row r="300" s="80" customFormat="1" ht="12.75">
      <c r="C300" s="82"/>
    </row>
    <row r="301" s="80" customFormat="1" ht="12.75">
      <c r="C301" s="82"/>
    </row>
    <row r="302" s="80" customFormat="1" ht="12.75">
      <c r="C302" s="82"/>
    </row>
    <row r="303" s="80" customFormat="1" ht="12.75">
      <c r="C303" s="82"/>
    </row>
    <row r="304" s="80" customFormat="1" ht="12.75">
      <c r="C304" s="82"/>
    </row>
    <row r="305" s="80" customFormat="1" ht="12.75">
      <c r="C305" s="82"/>
    </row>
    <row r="306" s="80" customFormat="1" ht="12.75">
      <c r="C306" s="82"/>
    </row>
    <row r="307" s="80" customFormat="1" ht="12.75">
      <c r="C307" s="82"/>
    </row>
    <row r="308" s="80" customFormat="1" ht="12.75">
      <c r="C308" s="82"/>
    </row>
    <row r="309" s="80" customFormat="1" ht="12.75">
      <c r="C309" s="82"/>
    </row>
    <row r="310" s="80" customFormat="1" ht="12.75">
      <c r="C310" s="82"/>
    </row>
    <row r="311" s="80" customFormat="1" ht="12.75">
      <c r="C311" s="82"/>
    </row>
    <row r="312" s="80" customFormat="1" ht="12.75">
      <c r="C312" s="82"/>
    </row>
    <row r="313" s="80" customFormat="1" ht="12.75">
      <c r="C313" s="82"/>
    </row>
    <row r="314" s="80" customFormat="1" ht="12.75">
      <c r="C314" s="82"/>
    </row>
    <row r="315" s="80" customFormat="1" ht="12.75">
      <c r="C315" s="82"/>
    </row>
    <row r="316" s="80" customFormat="1" ht="12.75">
      <c r="C316" s="82"/>
    </row>
    <row r="317" s="80" customFormat="1" ht="12.75">
      <c r="C317" s="82"/>
    </row>
    <row r="318" s="80" customFormat="1" ht="12.75">
      <c r="C318" s="82"/>
    </row>
    <row r="319" s="80" customFormat="1" ht="12.75">
      <c r="C319" s="82"/>
    </row>
    <row r="320" s="80" customFormat="1" ht="12.75">
      <c r="C320" s="82"/>
    </row>
    <row r="321" s="80" customFormat="1" ht="12.75">
      <c r="C321" s="82"/>
    </row>
    <row r="322" s="80" customFormat="1" ht="12.75">
      <c r="C322" s="82"/>
    </row>
    <row r="323" s="80" customFormat="1" ht="12.75">
      <c r="C323" s="82"/>
    </row>
    <row r="324" s="80" customFormat="1" ht="12.75">
      <c r="C324" s="82"/>
    </row>
    <row r="325" s="80" customFormat="1" ht="12.75">
      <c r="C325" s="82"/>
    </row>
    <row r="326" s="80" customFormat="1" ht="12.75">
      <c r="C326" s="82"/>
    </row>
    <row r="327" s="80" customFormat="1" ht="12.75">
      <c r="C327" s="82"/>
    </row>
    <row r="328" s="80" customFormat="1" ht="12.75">
      <c r="C328" s="82"/>
    </row>
    <row r="329" s="80" customFormat="1" ht="12.75">
      <c r="C329" s="82"/>
    </row>
    <row r="330" s="80" customFormat="1" ht="12.75">
      <c r="C330" s="82"/>
    </row>
    <row r="331" s="80" customFormat="1" ht="12.75">
      <c r="C331" s="82"/>
    </row>
    <row r="332" s="80" customFormat="1" ht="12.75">
      <c r="C332" s="82"/>
    </row>
    <row r="333" s="80" customFormat="1" ht="12.75">
      <c r="C333" s="82"/>
    </row>
    <row r="334" s="80" customFormat="1" ht="12.75">
      <c r="C334" s="82"/>
    </row>
    <row r="335" s="80" customFormat="1" ht="12.75">
      <c r="C335" s="82"/>
    </row>
    <row r="336" s="80" customFormat="1" ht="12.75">
      <c r="C336" s="82"/>
    </row>
    <row r="337" s="80" customFormat="1" ht="12.75">
      <c r="C337" s="82"/>
    </row>
    <row r="338" s="80" customFormat="1" ht="12.75">
      <c r="C338" s="82"/>
    </row>
    <row r="339" s="80" customFormat="1" ht="12.75">
      <c r="C339" s="82"/>
    </row>
    <row r="340" s="80" customFormat="1" ht="12.75">
      <c r="C340" s="82"/>
    </row>
    <row r="341" s="80" customFormat="1" ht="12.75">
      <c r="C341" s="82"/>
    </row>
    <row r="342" s="80" customFormat="1" ht="12.75">
      <c r="C342" s="82"/>
    </row>
    <row r="343" s="80" customFormat="1" ht="12.75">
      <c r="C343" s="82"/>
    </row>
    <row r="344" s="80" customFormat="1" ht="12.75">
      <c r="C344" s="82"/>
    </row>
    <row r="345" s="80" customFormat="1" ht="12.75">
      <c r="C345" s="82"/>
    </row>
    <row r="346" s="80" customFormat="1" ht="12.75">
      <c r="C346" s="82"/>
    </row>
    <row r="347" s="80" customFormat="1" ht="12.75">
      <c r="C347" s="82"/>
    </row>
    <row r="348" s="80" customFormat="1" ht="12.75">
      <c r="C348" s="82"/>
    </row>
    <row r="349" s="80" customFormat="1" ht="12.75">
      <c r="C349" s="82"/>
    </row>
    <row r="350" s="80" customFormat="1" ht="12.75">
      <c r="C350" s="82"/>
    </row>
    <row r="351" s="80" customFormat="1" ht="12.75">
      <c r="C351" s="82"/>
    </row>
    <row r="352" s="80" customFormat="1" ht="12.75">
      <c r="C352" s="82"/>
    </row>
    <row r="353" s="80" customFormat="1" ht="12.75">
      <c r="C353" s="82"/>
    </row>
    <row r="354" s="80" customFormat="1" ht="12.75">
      <c r="C354" s="82"/>
    </row>
    <row r="355" s="80" customFormat="1" ht="12.75">
      <c r="C355" s="82"/>
    </row>
    <row r="356" s="80" customFormat="1" ht="12.75">
      <c r="C356" s="82"/>
    </row>
    <row r="357" s="80" customFormat="1" ht="12.75">
      <c r="C357" s="82"/>
    </row>
    <row r="358" s="80" customFormat="1" ht="12.75">
      <c r="C358" s="82"/>
    </row>
    <row r="359" s="80" customFormat="1" ht="12.75">
      <c r="C359" s="82"/>
    </row>
    <row r="360" s="80" customFormat="1" ht="12.75">
      <c r="C360" s="82"/>
    </row>
    <row r="361" s="80" customFormat="1" ht="12.75">
      <c r="C361" s="82"/>
    </row>
    <row r="362" s="80" customFormat="1" ht="12.75">
      <c r="C362" s="82"/>
    </row>
    <row r="363" s="80" customFormat="1" ht="12.75">
      <c r="C363" s="82"/>
    </row>
    <row r="364" s="80" customFormat="1" ht="12.75">
      <c r="C364" s="82"/>
    </row>
    <row r="365" s="80" customFormat="1" ht="12.75">
      <c r="C365" s="82"/>
    </row>
    <row r="366" s="80" customFormat="1" ht="12.75">
      <c r="C366" s="82"/>
    </row>
    <row r="367" s="80" customFormat="1" ht="12.75">
      <c r="C367" s="82"/>
    </row>
    <row r="368" s="80" customFormat="1" ht="12.75">
      <c r="C368" s="82"/>
    </row>
    <row r="369" s="80" customFormat="1" ht="12.75">
      <c r="C369" s="82"/>
    </row>
    <row r="370" s="80" customFormat="1" ht="12.75">
      <c r="C370" s="82"/>
    </row>
    <row r="371" s="80" customFormat="1" ht="12.75">
      <c r="C371" s="82"/>
    </row>
    <row r="372" s="80" customFormat="1" ht="12.75">
      <c r="C372" s="82"/>
    </row>
    <row r="373" s="80" customFormat="1" ht="12.75">
      <c r="C373" s="82"/>
    </row>
    <row r="374" s="80" customFormat="1" ht="12.75">
      <c r="C374" s="82"/>
    </row>
    <row r="375" s="80" customFormat="1" ht="12.75">
      <c r="C375" s="82"/>
    </row>
    <row r="376" s="80" customFormat="1" ht="12.75">
      <c r="C376" s="82"/>
    </row>
    <row r="377" s="80" customFormat="1" ht="12.75">
      <c r="C377" s="82"/>
    </row>
    <row r="378" s="80" customFormat="1" ht="12.75">
      <c r="C378" s="82"/>
    </row>
    <row r="379" s="80" customFormat="1" ht="12.75">
      <c r="C379" s="82"/>
    </row>
    <row r="380" s="80" customFormat="1" ht="12.75">
      <c r="C380" s="82"/>
    </row>
    <row r="381" s="80" customFormat="1" ht="12.75">
      <c r="C381" s="82"/>
    </row>
    <row r="382" s="80" customFormat="1" ht="12.75">
      <c r="C382" s="82"/>
    </row>
    <row r="383" s="80" customFormat="1" ht="12.75">
      <c r="C383" s="82"/>
    </row>
    <row r="384" s="80" customFormat="1" ht="12.75">
      <c r="C384" s="82"/>
    </row>
    <row r="385" s="80" customFormat="1" ht="12.75">
      <c r="C385" s="82"/>
    </row>
    <row r="386" s="80" customFormat="1" ht="12.75">
      <c r="C386" s="82"/>
    </row>
    <row r="387" s="80" customFormat="1" ht="12.75">
      <c r="C387" s="82"/>
    </row>
    <row r="388" s="80" customFormat="1" ht="12.75">
      <c r="C388" s="82"/>
    </row>
    <row r="389" s="80" customFormat="1" ht="12.75">
      <c r="C389" s="82"/>
    </row>
    <row r="390" s="80" customFormat="1" ht="12.75">
      <c r="C390" s="82"/>
    </row>
    <row r="391" s="80" customFormat="1" ht="12.75">
      <c r="C391" s="82"/>
    </row>
    <row r="392" s="80" customFormat="1" ht="12.75">
      <c r="C392" s="82"/>
    </row>
    <row r="393" s="80" customFormat="1" ht="12.75">
      <c r="C393" s="82"/>
    </row>
    <row r="394" s="80" customFormat="1" ht="12.75">
      <c r="C394" s="82"/>
    </row>
    <row r="395" s="80" customFormat="1" ht="12.75">
      <c r="C395" s="82"/>
    </row>
    <row r="396" s="80" customFormat="1" ht="12.75">
      <c r="C396" s="82"/>
    </row>
    <row r="397" s="80" customFormat="1" ht="12.75">
      <c r="C397" s="82"/>
    </row>
    <row r="398" s="80" customFormat="1" ht="12.75">
      <c r="C398" s="82"/>
    </row>
    <row r="399" s="80" customFormat="1" ht="12.75">
      <c r="C399" s="82"/>
    </row>
    <row r="400" s="80" customFormat="1" ht="12.75">
      <c r="C400" s="82"/>
    </row>
    <row r="401" s="80" customFormat="1" ht="12.75">
      <c r="C401" s="82"/>
    </row>
    <row r="402" s="80" customFormat="1" ht="12.75">
      <c r="C402" s="82"/>
    </row>
    <row r="403" s="80" customFormat="1" ht="12.75">
      <c r="C403" s="82"/>
    </row>
    <row r="404" s="80" customFormat="1" ht="12.75">
      <c r="C404" s="82"/>
    </row>
    <row r="405" s="80" customFormat="1" ht="12.75">
      <c r="C405" s="82"/>
    </row>
    <row r="406" s="80" customFormat="1" ht="12.75">
      <c r="C406" s="82"/>
    </row>
    <row r="407" s="80" customFormat="1" ht="12.75">
      <c r="C407" s="82"/>
    </row>
    <row r="408" s="80" customFormat="1" ht="12.75">
      <c r="C408" s="82"/>
    </row>
    <row r="409" s="80" customFormat="1" ht="12.75">
      <c r="C409" s="82"/>
    </row>
    <row r="410" s="80" customFormat="1" ht="12.75">
      <c r="C410" s="82"/>
    </row>
    <row r="411" s="80" customFormat="1" ht="12.75">
      <c r="C411" s="82"/>
    </row>
    <row r="412" s="80" customFormat="1" ht="12.75">
      <c r="C412" s="82"/>
    </row>
    <row r="413" s="80" customFormat="1" ht="12.75">
      <c r="C413" s="82"/>
    </row>
    <row r="414" s="80" customFormat="1" ht="12.75">
      <c r="C414" s="82"/>
    </row>
    <row r="415" s="80" customFormat="1" ht="12.75">
      <c r="C415" s="82"/>
    </row>
    <row r="416" s="80" customFormat="1" ht="12.75">
      <c r="C416" s="82"/>
    </row>
    <row r="417" s="80" customFormat="1" ht="12.75">
      <c r="C417" s="82"/>
    </row>
    <row r="418" s="80" customFormat="1" ht="12.75">
      <c r="C418" s="82"/>
    </row>
    <row r="419" s="80" customFormat="1" ht="12.75">
      <c r="C419" s="82"/>
    </row>
    <row r="420" s="80" customFormat="1" ht="12.75">
      <c r="C420" s="82"/>
    </row>
    <row r="421" s="80" customFormat="1" ht="12.75">
      <c r="C421" s="82"/>
    </row>
    <row r="422" s="80" customFormat="1" ht="12.75">
      <c r="C422" s="82"/>
    </row>
    <row r="423" s="80" customFormat="1" ht="12.75">
      <c r="C423" s="82"/>
    </row>
    <row r="424" s="80" customFormat="1" ht="12.75">
      <c r="C424" s="82"/>
    </row>
    <row r="425" s="80" customFormat="1" ht="12.75">
      <c r="C425" s="82"/>
    </row>
    <row r="426" s="80" customFormat="1" ht="12.75">
      <c r="C426" s="82"/>
    </row>
    <row r="427" s="80" customFormat="1" ht="12.75">
      <c r="C427" s="82"/>
    </row>
    <row r="428" s="80" customFormat="1" ht="12.75">
      <c r="C428" s="82"/>
    </row>
    <row r="429" s="80" customFormat="1" ht="12.75">
      <c r="C429" s="82"/>
    </row>
    <row r="430" s="80" customFormat="1" ht="12.75">
      <c r="C430" s="82"/>
    </row>
    <row r="431" s="80" customFormat="1" ht="12.75">
      <c r="C431" s="82"/>
    </row>
    <row r="432" s="80" customFormat="1" ht="12.75">
      <c r="C432" s="82"/>
    </row>
    <row r="433" s="80" customFormat="1" ht="12.75">
      <c r="C433" s="82"/>
    </row>
    <row r="434" s="80" customFormat="1" ht="12.75">
      <c r="C434" s="82"/>
    </row>
    <row r="435" s="80" customFormat="1" ht="12.75">
      <c r="C435" s="82"/>
    </row>
    <row r="436" s="80" customFormat="1" ht="12.75">
      <c r="C436" s="82"/>
    </row>
    <row r="437" s="80" customFormat="1" ht="12.75">
      <c r="C437" s="82"/>
    </row>
    <row r="438" s="80" customFormat="1" ht="12.75">
      <c r="C438" s="82"/>
    </row>
    <row r="439" s="80" customFormat="1" ht="12.75">
      <c r="C439" s="82"/>
    </row>
    <row r="440" s="80" customFormat="1" ht="12.75">
      <c r="C440" s="82"/>
    </row>
    <row r="441" s="80" customFormat="1" ht="12.75">
      <c r="C441" s="82"/>
    </row>
    <row r="442" s="80" customFormat="1" ht="12.75">
      <c r="C442" s="82"/>
    </row>
    <row r="443" s="80" customFormat="1" ht="12.75">
      <c r="C443" s="82"/>
    </row>
    <row r="444" s="80" customFormat="1" ht="12.75">
      <c r="C444" s="82"/>
    </row>
    <row r="445" s="80" customFormat="1" ht="12.75">
      <c r="C445" s="82"/>
    </row>
    <row r="446" s="80" customFormat="1" ht="12.75">
      <c r="C446" s="82"/>
    </row>
    <row r="447" s="80" customFormat="1" ht="12.75">
      <c r="C447" s="82"/>
    </row>
    <row r="448" s="80" customFormat="1" ht="12.75">
      <c r="C448" s="82"/>
    </row>
    <row r="449" s="80" customFormat="1" ht="12.75">
      <c r="C449" s="82"/>
    </row>
    <row r="450" s="80" customFormat="1" ht="12.75">
      <c r="C450" s="82"/>
    </row>
    <row r="451" s="80" customFormat="1" ht="12.75">
      <c r="C451" s="82"/>
    </row>
    <row r="452" s="80" customFormat="1" ht="12.75">
      <c r="C452" s="82"/>
    </row>
    <row r="453" s="80" customFormat="1" ht="12.75">
      <c r="C453" s="82"/>
    </row>
    <row r="454" s="80" customFormat="1" ht="12.75">
      <c r="C454" s="82"/>
    </row>
    <row r="455" s="80" customFormat="1" ht="12.75">
      <c r="C455" s="82"/>
    </row>
    <row r="456" s="80" customFormat="1" ht="12.75">
      <c r="C456" s="82"/>
    </row>
    <row r="457" s="80" customFormat="1" ht="12.75">
      <c r="C457" s="82"/>
    </row>
    <row r="458" s="80" customFormat="1" ht="12.75">
      <c r="C458" s="82"/>
    </row>
    <row r="459" s="80" customFormat="1" ht="12.75">
      <c r="C459" s="82"/>
    </row>
    <row r="460" s="80" customFormat="1" ht="12.75">
      <c r="C460" s="82"/>
    </row>
    <row r="461" s="80" customFormat="1" ht="12.75">
      <c r="C461" s="82"/>
    </row>
    <row r="462" s="80" customFormat="1" ht="12.75">
      <c r="C462" s="82"/>
    </row>
    <row r="463" s="80" customFormat="1" ht="12.75">
      <c r="C463" s="82"/>
    </row>
    <row r="464" s="80" customFormat="1" ht="12.75">
      <c r="C464" s="82"/>
    </row>
    <row r="465" s="80" customFormat="1" ht="12.75">
      <c r="C465" s="82"/>
    </row>
    <row r="466" s="80" customFormat="1" ht="12.75">
      <c r="C466" s="82"/>
    </row>
    <row r="467" s="80" customFormat="1" ht="12.75">
      <c r="C467" s="82"/>
    </row>
    <row r="468" s="80" customFormat="1" ht="12.75">
      <c r="C468" s="82"/>
    </row>
    <row r="469" s="80" customFormat="1" ht="12.75">
      <c r="C469" s="82"/>
    </row>
    <row r="470" s="80" customFormat="1" ht="12.75">
      <c r="C470" s="82"/>
    </row>
    <row r="471" s="80" customFormat="1" ht="12.75">
      <c r="C471" s="82"/>
    </row>
    <row r="472" s="80" customFormat="1" ht="12.75">
      <c r="C472" s="82"/>
    </row>
    <row r="473" s="80" customFormat="1" ht="12.75">
      <c r="C473" s="82"/>
    </row>
    <row r="474" s="80" customFormat="1" ht="12.75">
      <c r="C474" s="82"/>
    </row>
    <row r="475" s="80" customFormat="1" ht="12.75">
      <c r="C475" s="82"/>
    </row>
    <row r="476" s="80" customFormat="1" ht="12.75">
      <c r="C476" s="82"/>
    </row>
    <row r="477" s="80" customFormat="1" ht="12.75">
      <c r="C477" s="82"/>
    </row>
    <row r="478" s="80" customFormat="1" ht="12.75">
      <c r="C478" s="82"/>
    </row>
    <row r="479" s="80" customFormat="1" ht="12.75">
      <c r="C479" s="82"/>
    </row>
    <row r="480" s="80" customFormat="1" ht="12.75">
      <c r="C480" s="82"/>
    </row>
    <row r="481" s="80" customFormat="1" ht="12.75">
      <c r="C481" s="82"/>
    </row>
    <row r="482" s="80" customFormat="1" ht="12.75">
      <c r="C482" s="82"/>
    </row>
    <row r="483" s="80" customFormat="1" ht="12.75">
      <c r="C483" s="82"/>
    </row>
    <row r="484" s="80" customFormat="1" ht="12.75">
      <c r="C484" s="82"/>
    </row>
    <row r="485" s="80" customFormat="1" ht="12.75">
      <c r="C485" s="82"/>
    </row>
    <row r="486" s="80" customFormat="1" ht="12.75">
      <c r="C486" s="82"/>
    </row>
    <row r="487" s="80" customFormat="1" ht="12.75">
      <c r="C487" s="82"/>
    </row>
    <row r="488" s="80" customFormat="1" ht="12.75">
      <c r="C488" s="82"/>
    </row>
    <row r="489" s="80" customFormat="1" ht="12.75">
      <c r="C489" s="82"/>
    </row>
    <row r="490" s="80" customFormat="1" ht="12.75">
      <c r="C490" s="82"/>
    </row>
    <row r="491" s="80" customFormat="1" ht="12.75">
      <c r="C491" s="82"/>
    </row>
    <row r="492" s="80" customFormat="1" ht="12.75">
      <c r="C492" s="82"/>
    </row>
    <row r="493" s="80" customFormat="1" ht="12.75">
      <c r="C493" s="82"/>
    </row>
    <row r="494" s="80" customFormat="1" ht="12.75">
      <c r="C494" s="82"/>
    </row>
    <row r="495" s="80" customFormat="1" ht="12.75">
      <c r="C495" s="82"/>
    </row>
    <row r="496" s="80" customFormat="1" ht="12.75">
      <c r="C496" s="82"/>
    </row>
    <row r="497" s="80" customFormat="1" ht="12.75">
      <c r="C497" s="82"/>
    </row>
    <row r="498" s="80" customFormat="1" ht="12.75">
      <c r="C498" s="82"/>
    </row>
    <row r="499" s="80" customFormat="1" ht="12.75">
      <c r="C499" s="82"/>
    </row>
    <row r="500" s="80" customFormat="1" ht="12.75">
      <c r="C500" s="82"/>
    </row>
    <row r="501" s="80" customFormat="1" ht="12.75">
      <c r="C501" s="82"/>
    </row>
    <row r="502" s="80" customFormat="1" ht="12.75">
      <c r="C502" s="82"/>
    </row>
    <row r="503" s="80" customFormat="1" ht="12.75">
      <c r="C503" s="82"/>
    </row>
    <row r="504" s="80" customFormat="1" ht="12.75">
      <c r="C504" s="82"/>
    </row>
    <row r="505" s="80" customFormat="1" ht="12.75">
      <c r="C505" s="82"/>
    </row>
    <row r="506" s="80" customFormat="1" ht="12.75">
      <c r="C506" s="82"/>
    </row>
    <row r="507" s="80" customFormat="1" ht="12.75">
      <c r="C507" s="82"/>
    </row>
    <row r="508" s="80" customFormat="1" ht="12.75">
      <c r="C508" s="82"/>
    </row>
    <row r="509" s="80" customFormat="1" ht="12.75">
      <c r="C509" s="82"/>
    </row>
    <row r="510" s="80" customFormat="1" ht="12.75">
      <c r="C510" s="82"/>
    </row>
    <row r="511" s="80" customFormat="1" ht="12.75">
      <c r="C511" s="82"/>
    </row>
    <row r="512" s="80" customFormat="1" ht="12.75">
      <c r="C512" s="82"/>
    </row>
    <row r="513" s="80" customFormat="1" ht="12.75">
      <c r="C513" s="82"/>
    </row>
    <row r="514" s="80" customFormat="1" ht="12.75">
      <c r="C514" s="82"/>
    </row>
    <row r="515" s="80" customFormat="1" ht="12.75">
      <c r="C515" s="82"/>
    </row>
    <row r="516" s="80" customFormat="1" ht="12.75">
      <c r="C516" s="82"/>
    </row>
    <row r="517" s="80" customFormat="1" ht="12.75">
      <c r="C517" s="82"/>
    </row>
    <row r="518" s="80" customFormat="1" ht="12.75">
      <c r="C518" s="82"/>
    </row>
    <row r="519" s="80" customFormat="1" ht="12.75">
      <c r="C519" s="82"/>
    </row>
    <row r="520" s="80" customFormat="1" ht="12.75">
      <c r="C520" s="82"/>
    </row>
    <row r="521" s="80" customFormat="1" ht="12.75">
      <c r="C521" s="82"/>
    </row>
    <row r="522" s="80" customFormat="1" ht="12.75">
      <c r="C522" s="82"/>
    </row>
    <row r="523" s="80" customFormat="1" ht="12.75">
      <c r="C523" s="82"/>
    </row>
    <row r="524" s="80" customFormat="1" ht="12.75">
      <c r="C524" s="82"/>
    </row>
    <row r="525" s="80" customFormat="1" ht="12.75">
      <c r="C525" s="82"/>
    </row>
    <row r="526" s="80" customFormat="1" ht="12.75">
      <c r="C526" s="82"/>
    </row>
    <row r="527" s="80" customFormat="1" ht="12.75">
      <c r="C527" s="82"/>
    </row>
    <row r="528" s="80" customFormat="1" ht="12.75">
      <c r="C528" s="82"/>
    </row>
    <row r="529" s="80" customFormat="1" ht="12.75">
      <c r="C529" s="82"/>
    </row>
    <row r="530" s="80" customFormat="1" ht="12.75">
      <c r="C530" s="82"/>
    </row>
    <row r="531" s="80" customFormat="1" ht="12.75">
      <c r="C531" s="82"/>
    </row>
    <row r="532" s="80" customFormat="1" ht="12.75">
      <c r="C532" s="82"/>
    </row>
    <row r="533" s="80" customFormat="1" ht="12.75">
      <c r="C533" s="82"/>
    </row>
    <row r="534" s="80" customFormat="1" ht="12.75">
      <c r="C534" s="82"/>
    </row>
    <row r="535" s="80" customFormat="1" ht="12.75">
      <c r="C535" s="82"/>
    </row>
    <row r="536" s="80" customFormat="1" ht="12.75">
      <c r="C536" s="82"/>
    </row>
    <row r="537" s="80" customFormat="1" ht="12.75">
      <c r="C537" s="82"/>
    </row>
    <row r="538" s="80" customFormat="1" ht="12.75">
      <c r="C538" s="82"/>
    </row>
    <row r="539" s="80" customFormat="1" ht="12.75">
      <c r="C539" s="82"/>
    </row>
    <row r="540" s="80" customFormat="1" ht="12.75">
      <c r="C540" s="82"/>
    </row>
    <row r="541" s="80" customFormat="1" ht="12.75">
      <c r="C541" s="82"/>
    </row>
    <row r="542" s="80" customFormat="1" ht="12.75">
      <c r="C542" s="82"/>
    </row>
    <row r="543" s="80" customFormat="1" ht="12.75">
      <c r="C543" s="82"/>
    </row>
    <row r="544" s="80" customFormat="1" ht="12.75">
      <c r="C544" s="82"/>
    </row>
    <row r="545" s="80" customFormat="1" ht="12.75">
      <c r="C545" s="82"/>
    </row>
    <row r="546" s="80" customFormat="1" ht="12.75">
      <c r="C546" s="82"/>
    </row>
    <row r="547" s="80" customFormat="1" ht="12.75">
      <c r="C547" s="82"/>
    </row>
    <row r="548" s="80" customFormat="1" ht="12.75">
      <c r="C548" s="82"/>
    </row>
    <row r="549" s="80" customFormat="1" ht="12.75">
      <c r="C549" s="82"/>
    </row>
    <row r="550" s="80" customFormat="1" ht="12.75">
      <c r="C550" s="82"/>
    </row>
    <row r="551" s="80" customFormat="1" ht="12.75">
      <c r="C551" s="82"/>
    </row>
    <row r="552" s="80" customFormat="1" ht="12.75">
      <c r="C552" s="82"/>
    </row>
    <row r="553" s="80" customFormat="1" ht="12.75">
      <c r="C553" s="82"/>
    </row>
    <row r="554" s="80" customFormat="1" ht="12.75">
      <c r="C554" s="82"/>
    </row>
    <row r="555" s="80" customFormat="1" ht="12.75">
      <c r="C555" s="82"/>
    </row>
    <row r="556" s="80" customFormat="1" ht="12.75">
      <c r="C556" s="82"/>
    </row>
    <row r="557" s="80" customFormat="1" ht="12.75">
      <c r="C557" s="82"/>
    </row>
    <row r="558" s="80" customFormat="1" ht="12.75">
      <c r="C558" s="82"/>
    </row>
    <row r="559" s="80" customFormat="1" ht="12.75">
      <c r="C559" s="82"/>
    </row>
    <row r="560" s="80" customFormat="1" ht="12.75">
      <c r="C560" s="82"/>
    </row>
    <row r="561" s="80" customFormat="1" ht="12.75">
      <c r="C561" s="82"/>
    </row>
    <row r="562" s="80" customFormat="1" ht="12.75">
      <c r="C562" s="82"/>
    </row>
    <row r="563" s="80" customFormat="1" ht="12.75">
      <c r="C563" s="82"/>
    </row>
    <row r="564" s="80" customFormat="1" ht="12.75">
      <c r="C564" s="82"/>
    </row>
    <row r="565" s="80" customFormat="1" ht="12.75">
      <c r="C565" s="82"/>
    </row>
    <row r="566" s="80" customFormat="1" ht="12.75">
      <c r="C566" s="82"/>
    </row>
    <row r="567" s="80" customFormat="1" ht="12.75">
      <c r="C567" s="82"/>
    </row>
    <row r="568" s="80" customFormat="1" ht="12.75">
      <c r="C568" s="82"/>
    </row>
    <row r="569" s="80" customFormat="1" ht="12.75">
      <c r="C569" s="82"/>
    </row>
    <row r="570" s="80" customFormat="1" ht="12.75">
      <c r="C570" s="82"/>
    </row>
    <row r="571" s="80" customFormat="1" ht="12.75">
      <c r="C571" s="82"/>
    </row>
    <row r="572" s="80" customFormat="1" ht="12.75">
      <c r="C572" s="82"/>
    </row>
    <row r="573" s="80" customFormat="1" ht="12.75">
      <c r="C573" s="82"/>
    </row>
    <row r="574" s="80" customFormat="1" ht="12.75">
      <c r="C574" s="82"/>
    </row>
    <row r="575" s="80" customFormat="1" ht="12.75">
      <c r="C575" s="82"/>
    </row>
    <row r="576" s="80" customFormat="1" ht="12.75">
      <c r="C576" s="82"/>
    </row>
    <row r="577" s="80" customFormat="1" ht="12.75">
      <c r="C577" s="82"/>
    </row>
    <row r="578" s="80" customFormat="1" ht="12.75">
      <c r="C578" s="82"/>
    </row>
    <row r="579" s="80" customFormat="1" ht="12.75">
      <c r="C579" s="82"/>
    </row>
    <row r="580" s="80" customFormat="1" ht="12.75">
      <c r="C580" s="82"/>
    </row>
    <row r="581" s="80" customFormat="1" ht="12.75">
      <c r="C581" s="82"/>
    </row>
    <row r="582" s="80" customFormat="1" ht="12.75">
      <c r="C582" s="82"/>
    </row>
    <row r="583" s="80" customFormat="1" ht="12.75">
      <c r="C583" s="82"/>
    </row>
    <row r="584" s="80" customFormat="1" ht="12.75">
      <c r="C584" s="82"/>
    </row>
    <row r="585" s="80" customFormat="1" ht="12.75">
      <c r="C585" s="82"/>
    </row>
    <row r="586" s="80" customFormat="1" ht="12.75">
      <c r="C586" s="82"/>
    </row>
    <row r="587" s="80" customFormat="1" ht="12.75">
      <c r="C587" s="82"/>
    </row>
    <row r="588" s="80" customFormat="1" ht="12.75">
      <c r="C588" s="82"/>
    </row>
    <row r="589" s="80" customFormat="1" ht="12.75">
      <c r="C589" s="82"/>
    </row>
    <row r="590" s="80" customFormat="1" ht="12.75">
      <c r="C590" s="82"/>
    </row>
    <row r="591" s="80" customFormat="1" ht="12.75">
      <c r="C591" s="82"/>
    </row>
    <row r="592" s="80" customFormat="1" ht="12.75">
      <c r="C592" s="82"/>
    </row>
    <row r="593" s="80" customFormat="1" ht="12.75">
      <c r="C593" s="82"/>
    </row>
    <row r="594" s="80" customFormat="1" ht="12.75">
      <c r="C594" s="82"/>
    </row>
    <row r="595" s="80" customFormat="1" ht="12.75">
      <c r="C595" s="82"/>
    </row>
    <row r="596" s="80" customFormat="1" ht="12.75">
      <c r="C596" s="82"/>
    </row>
    <row r="597" s="80" customFormat="1" ht="12.75">
      <c r="C597" s="82"/>
    </row>
    <row r="598" s="80" customFormat="1" ht="12.75">
      <c r="C598" s="82"/>
    </row>
    <row r="599" s="80" customFormat="1" ht="12.75">
      <c r="C599" s="82"/>
    </row>
    <row r="600" s="80" customFormat="1" ht="12.75">
      <c r="C600" s="82"/>
    </row>
    <row r="601" s="80" customFormat="1" ht="12.75">
      <c r="C601" s="82"/>
    </row>
    <row r="602" s="80" customFormat="1" ht="12.75">
      <c r="C602" s="82"/>
    </row>
    <row r="603" s="80" customFormat="1" ht="12.75">
      <c r="C603" s="82"/>
    </row>
    <row r="604" s="80" customFormat="1" ht="12.75">
      <c r="C604" s="82"/>
    </row>
    <row r="605" s="80" customFormat="1" ht="12.75">
      <c r="C605" s="82"/>
    </row>
    <row r="606" s="80" customFormat="1" ht="12.75">
      <c r="C606" s="82"/>
    </row>
    <row r="607" s="80" customFormat="1" ht="12.75">
      <c r="C607" s="82"/>
    </row>
    <row r="608" s="80" customFormat="1" ht="12.75">
      <c r="C608" s="82"/>
    </row>
    <row r="609" s="80" customFormat="1" ht="12.75">
      <c r="C609" s="82"/>
    </row>
    <row r="610" s="80" customFormat="1" ht="12.75">
      <c r="C610" s="82"/>
    </row>
    <row r="611" s="80" customFormat="1" ht="12.75">
      <c r="C611" s="82"/>
    </row>
    <row r="612" s="80" customFormat="1" ht="12.75">
      <c r="C612" s="82"/>
    </row>
    <row r="613" s="80" customFormat="1" ht="12.75">
      <c r="C613" s="82"/>
    </row>
    <row r="614" s="80" customFormat="1" ht="12.75">
      <c r="C614" s="82"/>
    </row>
    <row r="615" s="80" customFormat="1" ht="12.75">
      <c r="C615" s="82"/>
    </row>
    <row r="616" s="80" customFormat="1" ht="12.75">
      <c r="C616" s="82"/>
    </row>
    <row r="617" s="80" customFormat="1" ht="12.75">
      <c r="C617" s="82"/>
    </row>
    <row r="618" s="80" customFormat="1" ht="12.75">
      <c r="C618" s="82"/>
    </row>
    <row r="619" s="80" customFormat="1" ht="12.75">
      <c r="C619" s="82"/>
    </row>
    <row r="620" s="80" customFormat="1" ht="12.75">
      <c r="C620" s="82"/>
    </row>
    <row r="621" s="80" customFormat="1" ht="12.75">
      <c r="C621" s="82"/>
    </row>
    <row r="622" s="80" customFormat="1" ht="12.75">
      <c r="C622" s="82"/>
    </row>
    <row r="623" s="80" customFormat="1" ht="12.75">
      <c r="C623" s="82"/>
    </row>
    <row r="624" s="80" customFormat="1" ht="12.75">
      <c r="C624" s="82"/>
    </row>
    <row r="625" s="80" customFormat="1" ht="12.75">
      <c r="C625" s="82"/>
    </row>
    <row r="626" s="80" customFormat="1" ht="12.75">
      <c r="C626" s="82"/>
    </row>
    <row r="627" s="80" customFormat="1" ht="12.75">
      <c r="C627" s="82"/>
    </row>
    <row r="628" s="80" customFormat="1" ht="12.75">
      <c r="C628" s="82"/>
    </row>
    <row r="629" s="80" customFormat="1" ht="12.75">
      <c r="C629" s="82"/>
    </row>
    <row r="630" s="80" customFormat="1" ht="12.75">
      <c r="C630" s="82"/>
    </row>
    <row r="631" s="80" customFormat="1" ht="12.75">
      <c r="C631" s="82"/>
    </row>
    <row r="632" s="80" customFormat="1" ht="12.75">
      <c r="C632" s="82"/>
    </row>
    <row r="633" s="80" customFormat="1" ht="12.75">
      <c r="C633" s="82"/>
    </row>
    <row r="634" s="80" customFormat="1" ht="12.75">
      <c r="C634" s="82"/>
    </row>
    <row r="635" s="80" customFormat="1" ht="12.75">
      <c r="C635" s="82"/>
    </row>
    <row r="636" s="80" customFormat="1" ht="12.75">
      <c r="C636" s="82"/>
    </row>
    <row r="637" s="80" customFormat="1" ht="12.75">
      <c r="C637" s="82"/>
    </row>
    <row r="638" s="80" customFormat="1" ht="12.75">
      <c r="C638" s="82"/>
    </row>
    <row r="639" s="80" customFormat="1" ht="12.75">
      <c r="C639" s="82"/>
    </row>
    <row r="640" s="80" customFormat="1" ht="12.75">
      <c r="C640" s="82"/>
    </row>
    <row r="641" s="80" customFormat="1" ht="12.75">
      <c r="C641" s="82"/>
    </row>
    <row r="642" s="80" customFormat="1" ht="12.75">
      <c r="C642" s="82"/>
    </row>
    <row r="643" s="80" customFormat="1" ht="12.75">
      <c r="C643" s="82"/>
    </row>
    <row r="644" s="80" customFormat="1" ht="12.75">
      <c r="C644" s="82"/>
    </row>
    <row r="645" s="80" customFormat="1" ht="12.75">
      <c r="C645" s="82"/>
    </row>
    <row r="646" s="80" customFormat="1" ht="12.75">
      <c r="C646" s="82"/>
    </row>
    <row r="647" s="80" customFormat="1" ht="12.75">
      <c r="C647" s="82"/>
    </row>
    <row r="648" s="80" customFormat="1" ht="12.75">
      <c r="C648" s="82"/>
    </row>
    <row r="649" s="80" customFormat="1" ht="12.75">
      <c r="C649" s="82"/>
    </row>
    <row r="650" s="80" customFormat="1" ht="12.75">
      <c r="C650" s="82"/>
    </row>
    <row r="651" s="80" customFormat="1" ht="12.75">
      <c r="C651" s="82"/>
    </row>
    <row r="652" s="80" customFormat="1" ht="12.75">
      <c r="C652" s="82"/>
    </row>
    <row r="653" s="80" customFormat="1" ht="12.75">
      <c r="C653" s="82"/>
    </row>
    <row r="654" s="80" customFormat="1" ht="12.75">
      <c r="C654" s="82"/>
    </row>
    <row r="655" s="80" customFormat="1" ht="12.75">
      <c r="C655" s="82"/>
    </row>
    <row r="656" s="80" customFormat="1" ht="12.75">
      <c r="C656" s="82"/>
    </row>
    <row r="657" s="80" customFormat="1" ht="12.75">
      <c r="C657" s="82"/>
    </row>
    <row r="658" s="80" customFormat="1" ht="12.75">
      <c r="C658" s="82"/>
    </row>
    <row r="659" s="80" customFormat="1" ht="12.75">
      <c r="C659" s="82"/>
    </row>
    <row r="660" s="80" customFormat="1" ht="12.75">
      <c r="C660" s="82"/>
    </row>
    <row r="661" s="80" customFormat="1" ht="12.75">
      <c r="C661" s="82"/>
    </row>
    <row r="662" s="80" customFormat="1" ht="12.75">
      <c r="C662" s="82"/>
    </row>
    <row r="663" s="80" customFormat="1" ht="12.75">
      <c r="C663" s="82"/>
    </row>
    <row r="664" s="80" customFormat="1" ht="12.75">
      <c r="C664" s="82"/>
    </row>
    <row r="665" s="80" customFormat="1" ht="12.75">
      <c r="C665" s="82"/>
    </row>
    <row r="666" s="80" customFormat="1" ht="12.75">
      <c r="C666" s="82"/>
    </row>
    <row r="667" s="80" customFormat="1" ht="12.75">
      <c r="C667" s="82"/>
    </row>
    <row r="668" s="80" customFormat="1" ht="12.75">
      <c r="C668" s="82"/>
    </row>
    <row r="669" s="80" customFormat="1" ht="12.75">
      <c r="C669" s="82"/>
    </row>
    <row r="670" s="80" customFormat="1" ht="12.75">
      <c r="C670" s="82"/>
    </row>
    <row r="671" s="80" customFormat="1" ht="12.75">
      <c r="C671" s="82"/>
    </row>
    <row r="672" s="80" customFormat="1" ht="12.75">
      <c r="C672" s="82"/>
    </row>
    <row r="673" s="80" customFormat="1" ht="12.75">
      <c r="C673" s="82"/>
    </row>
    <row r="674" s="80" customFormat="1" ht="12.75">
      <c r="C674" s="82"/>
    </row>
    <row r="675" s="80" customFormat="1" ht="12.75">
      <c r="C675" s="82"/>
    </row>
    <row r="676" s="80" customFormat="1" ht="12.75">
      <c r="C676" s="82"/>
    </row>
    <row r="677" s="80" customFormat="1" ht="12.75">
      <c r="C677" s="82"/>
    </row>
    <row r="678" s="80" customFormat="1" ht="12.75">
      <c r="C678" s="82"/>
    </row>
    <row r="679" s="80" customFormat="1" ht="12.75">
      <c r="C679" s="82"/>
    </row>
    <row r="680" s="80" customFormat="1" ht="12.75">
      <c r="C680" s="82"/>
    </row>
    <row r="681" s="80" customFormat="1" ht="12.75">
      <c r="C681" s="82"/>
    </row>
    <row r="682" s="80" customFormat="1" ht="12.75">
      <c r="C682" s="82"/>
    </row>
    <row r="683" s="80" customFormat="1" ht="12.75">
      <c r="C683" s="82"/>
    </row>
    <row r="684" s="80" customFormat="1" ht="12.75">
      <c r="C684" s="82"/>
    </row>
    <row r="685" s="80" customFormat="1" ht="12.75">
      <c r="C685" s="82"/>
    </row>
    <row r="686" s="80" customFormat="1" ht="12.75">
      <c r="C686" s="82"/>
    </row>
    <row r="687" s="80" customFormat="1" ht="12.75">
      <c r="C687" s="82"/>
    </row>
    <row r="688" s="80" customFormat="1" ht="12.75">
      <c r="C688" s="82"/>
    </row>
    <row r="689" s="80" customFormat="1" ht="12.75">
      <c r="C689" s="82"/>
    </row>
    <row r="690" s="80" customFormat="1" ht="12.75">
      <c r="C690" s="82"/>
    </row>
    <row r="691" s="80" customFormat="1" ht="12.75">
      <c r="C691" s="82"/>
    </row>
    <row r="692" s="80" customFormat="1" ht="12.75">
      <c r="C692" s="82"/>
    </row>
    <row r="693" s="80" customFormat="1" ht="12.75">
      <c r="C693" s="82"/>
    </row>
    <row r="694" s="80" customFormat="1" ht="12.75">
      <c r="C694" s="82"/>
    </row>
    <row r="695" s="80" customFormat="1" ht="12.75">
      <c r="C695" s="82"/>
    </row>
    <row r="696" s="80" customFormat="1" ht="12.75">
      <c r="C696" s="82"/>
    </row>
    <row r="697" s="80" customFormat="1" ht="12.75">
      <c r="C697" s="82"/>
    </row>
    <row r="698" s="80" customFormat="1" ht="12.75">
      <c r="C698" s="82"/>
    </row>
    <row r="699" s="80" customFormat="1" ht="12.75">
      <c r="C699" s="82"/>
    </row>
    <row r="700" s="80" customFormat="1" ht="12.75">
      <c r="C700" s="82"/>
    </row>
    <row r="701" s="80" customFormat="1" ht="12.75">
      <c r="C701" s="82"/>
    </row>
    <row r="702" s="80" customFormat="1" ht="12.75">
      <c r="C702" s="82"/>
    </row>
    <row r="703" s="80" customFormat="1" ht="12.75">
      <c r="C703" s="82"/>
    </row>
    <row r="704" s="80" customFormat="1" ht="12.75">
      <c r="C704" s="82"/>
    </row>
    <row r="705" s="80" customFormat="1" ht="12.75">
      <c r="C705" s="82"/>
    </row>
    <row r="706" s="80" customFormat="1" ht="12.75">
      <c r="C706" s="82"/>
    </row>
    <row r="707" s="80" customFormat="1" ht="12.75">
      <c r="C707" s="82"/>
    </row>
    <row r="708" s="80" customFormat="1" ht="12.75">
      <c r="C708" s="82"/>
    </row>
    <row r="709" s="80" customFormat="1" ht="12.75">
      <c r="C709" s="82"/>
    </row>
    <row r="710" s="80" customFormat="1" ht="12.75">
      <c r="C710" s="82"/>
    </row>
    <row r="711" s="80" customFormat="1" ht="12.75">
      <c r="C711" s="82"/>
    </row>
    <row r="712" s="80" customFormat="1" ht="12.75">
      <c r="C712" s="82"/>
    </row>
    <row r="713" s="80" customFormat="1" ht="12.75">
      <c r="C713" s="82"/>
    </row>
    <row r="714" s="80" customFormat="1" ht="12.75">
      <c r="C714" s="82"/>
    </row>
    <row r="715" s="80" customFormat="1" ht="12.75">
      <c r="C715" s="82"/>
    </row>
    <row r="716" s="80" customFormat="1" ht="12.75">
      <c r="C716" s="82"/>
    </row>
    <row r="717" s="80" customFormat="1" ht="12.75">
      <c r="C717" s="82"/>
    </row>
    <row r="718" s="80" customFormat="1" ht="12.75">
      <c r="C718" s="82"/>
    </row>
    <row r="719" s="80" customFormat="1" ht="12.75">
      <c r="C719" s="82"/>
    </row>
    <row r="720" s="80" customFormat="1" ht="12.75">
      <c r="C720" s="82"/>
    </row>
    <row r="721" s="80" customFormat="1" ht="12.75">
      <c r="C721" s="82"/>
    </row>
    <row r="722" s="80" customFormat="1" ht="12.75">
      <c r="C722" s="82"/>
    </row>
    <row r="723" s="80" customFormat="1" ht="12.75">
      <c r="C723" s="82"/>
    </row>
    <row r="724" s="80" customFormat="1" ht="12.75">
      <c r="C724" s="82"/>
    </row>
    <row r="725" s="80" customFormat="1" ht="12.75">
      <c r="C725" s="82"/>
    </row>
    <row r="726" s="80" customFormat="1" ht="12.75">
      <c r="C726" s="82"/>
    </row>
    <row r="727" s="80" customFormat="1" ht="12.75">
      <c r="C727" s="82"/>
    </row>
    <row r="728" s="80" customFormat="1" ht="12.75">
      <c r="C728" s="82"/>
    </row>
    <row r="729" s="80" customFormat="1" ht="12.75">
      <c r="C729" s="82"/>
    </row>
    <row r="730" s="80" customFormat="1" ht="12.75">
      <c r="C730" s="82"/>
    </row>
    <row r="731" s="80" customFormat="1" ht="12.75">
      <c r="C731" s="82"/>
    </row>
    <row r="732" s="80" customFormat="1" ht="12.75">
      <c r="C732" s="82"/>
    </row>
    <row r="733" s="80" customFormat="1" ht="12.75">
      <c r="C733" s="82"/>
    </row>
    <row r="734" s="80" customFormat="1" ht="12.75">
      <c r="C734" s="82"/>
    </row>
    <row r="735" s="80" customFormat="1" ht="12.75">
      <c r="C735" s="82"/>
    </row>
    <row r="736" s="80" customFormat="1" ht="12.75">
      <c r="C736" s="82"/>
    </row>
    <row r="737" s="80" customFormat="1" ht="12.75">
      <c r="C737" s="82"/>
    </row>
    <row r="738" s="80" customFormat="1" ht="12.75">
      <c r="C738" s="82"/>
    </row>
    <row r="739" s="80" customFormat="1" ht="12.75">
      <c r="C739" s="82"/>
    </row>
    <row r="740" s="80" customFormat="1" ht="12.75">
      <c r="C740" s="82"/>
    </row>
    <row r="741" s="80" customFormat="1" ht="12.75">
      <c r="C741" s="82"/>
    </row>
    <row r="742" s="80" customFormat="1" ht="12.75">
      <c r="C742" s="82"/>
    </row>
    <row r="743" s="80" customFormat="1" ht="12.75">
      <c r="C743" s="82"/>
    </row>
    <row r="744" s="80" customFormat="1" ht="12.75">
      <c r="C744" s="82"/>
    </row>
    <row r="745" s="80" customFormat="1" ht="12.75">
      <c r="C745" s="82"/>
    </row>
    <row r="746" s="80" customFormat="1" ht="12.75">
      <c r="C746" s="82"/>
    </row>
    <row r="747" s="80" customFormat="1" ht="12.75">
      <c r="C747" s="82"/>
    </row>
    <row r="748" s="80" customFormat="1" ht="12.75">
      <c r="C748" s="82"/>
    </row>
    <row r="749" s="80" customFormat="1" ht="12.75">
      <c r="C749" s="82"/>
    </row>
    <row r="750" s="80" customFormat="1" ht="12.75">
      <c r="C750" s="82"/>
    </row>
    <row r="751" s="80" customFormat="1" ht="12.75">
      <c r="C751" s="82"/>
    </row>
    <row r="752" s="80" customFormat="1" ht="12.75">
      <c r="C752" s="82"/>
    </row>
    <row r="753" s="80" customFormat="1" ht="12.75">
      <c r="C753" s="82"/>
    </row>
    <row r="754" s="80" customFormat="1" ht="12.75">
      <c r="C754" s="82"/>
    </row>
    <row r="755" s="80" customFormat="1" ht="12.75">
      <c r="C755" s="82"/>
    </row>
    <row r="756" s="80" customFormat="1" ht="12.75">
      <c r="C756" s="82"/>
    </row>
    <row r="757" s="80" customFormat="1" ht="12.75">
      <c r="C757" s="82"/>
    </row>
    <row r="758" s="80" customFormat="1" ht="12.75">
      <c r="C758" s="82"/>
    </row>
    <row r="759" s="80" customFormat="1" ht="12.75">
      <c r="C759" s="82"/>
    </row>
    <row r="760" s="80" customFormat="1" ht="12.75">
      <c r="C760" s="82"/>
    </row>
    <row r="761" s="80" customFormat="1" ht="12.75">
      <c r="C761" s="82"/>
    </row>
    <row r="762" s="80" customFormat="1" ht="12.75">
      <c r="C762" s="82"/>
    </row>
    <row r="763" s="80" customFormat="1" ht="12.75">
      <c r="C763" s="82"/>
    </row>
    <row r="764" s="80" customFormat="1" ht="12.75">
      <c r="C764" s="82"/>
    </row>
    <row r="765" s="80" customFormat="1" ht="12.75">
      <c r="C765" s="82"/>
    </row>
    <row r="766" s="80" customFormat="1" ht="12.75">
      <c r="C766" s="82"/>
    </row>
    <row r="767" s="80" customFormat="1" ht="12.75">
      <c r="C767" s="82"/>
    </row>
    <row r="768" s="80" customFormat="1" ht="12.75">
      <c r="C768" s="82"/>
    </row>
    <row r="769" s="80" customFormat="1" ht="12.75">
      <c r="C769" s="82"/>
    </row>
    <row r="770" s="80" customFormat="1" ht="12.75">
      <c r="C770" s="82"/>
    </row>
    <row r="771" s="80" customFormat="1" ht="12.75">
      <c r="C771" s="82"/>
    </row>
    <row r="772" s="80" customFormat="1" ht="12.75">
      <c r="C772" s="82"/>
    </row>
    <row r="773" s="80" customFormat="1" ht="12.75">
      <c r="C773" s="82"/>
    </row>
    <row r="774" s="80" customFormat="1" ht="12.75">
      <c r="C774" s="82"/>
    </row>
    <row r="775" s="80" customFormat="1" ht="12.75">
      <c r="C775" s="82"/>
    </row>
    <row r="776" s="80" customFormat="1" ht="12.75">
      <c r="C776" s="82"/>
    </row>
    <row r="777" s="80" customFormat="1" ht="12.75">
      <c r="C777" s="82"/>
    </row>
    <row r="778" s="80" customFormat="1" ht="12.75">
      <c r="C778" s="82"/>
    </row>
    <row r="779" s="80" customFormat="1" ht="12.75">
      <c r="C779" s="82"/>
    </row>
    <row r="780" s="80" customFormat="1" ht="12.75">
      <c r="C780" s="82"/>
    </row>
    <row r="781" s="80" customFormat="1" ht="12.75">
      <c r="C781" s="82"/>
    </row>
    <row r="782" s="80" customFormat="1" ht="12.75">
      <c r="C782" s="82"/>
    </row>
    <row r="783" s="80" customFormat="1" ht="12.75">
      <c r="C783" s="82"/>
    </row>
    <row r="784" s="80" customFormat="1" ht="12.75">
      <c r="C784" s="82"/>
    </row>
    <row r="785" s="80" customFormat="1" ht="12.75">
      <c r="C785" s="82"/>
    </row>
    <row r="786" s="80" customFormat="1" ht="12.75">
      <c r="C786" s="82"/>
    </row>
    <row r="787" s="80" customFormat="1" ht="12.75">
      <c r="C787" s="82"/>
    </row>
    <row r="788" s="80" customFormat="1" ht="12.75">
      <c r="C788" s="82"/>
    </row>
    <row r="789" s="80" customFormat="1" ht="12.75">
      <c r="C789" s="82"/>
    </row>
    <row r="790" s="80" customFormat="1" ht="12.75">
      <c r="C790" s="82"/>
    </row>
    <row r="791" s="80" customFormat="1" ht="12.75">
      <c r="C791" s="82"/>
    </row>
    <row r="792" s="80" customFormat="1" ht="12.75">
      <c r="C792" s="82"/>
    </row>
    <row r="793" s="80" customFormat="1" ht="12.75">
      <c r="C793" s="82"/>
    </row>
    <row r="794" s="80" customFormat="1" ht="12.75">
      <c r="C794" s="82"/>
    </row>
    <row r="795" s="80" customFormat="1" ht="12.75">
      <c r="C795" s="82"/>
    </row>
    <row r="796" s="80" customFormat="1" ht="12.75">
      <c r="C796" s="82"/>
    </row>
    <row r="797" s="80" customFormat="1" ht="12.75">
      <c r="C797" s="82"/>
    </row>
    <row r="798" s="80" customFormat="1" ht="12.75">
      <c r="C798" s="82"/>
    </row>
    <row r="799" s="80" customFormat="1" ht="12.75">
      <c r="C799" s="82"/>
    </row>
    <row r="800" s="80" customFormat="1" ht="12.75">
      <c r="C800" s="82"/>
    </row>
    <row r="801" s="80" customFormat="1" ht="12.75">
      <c r="C801" s="82"/>
    </row>
    <row r="802" s="80" customFormat="1" ht="12.75">
      <c r="C802" s="82"/>
    </row>
    <row r="803" s="80" customFormat="1" ht="12.75">
      <c r="C803" s="82"/>
    </row>
    <row r="804" s="80" customFormat="1" ht="12.75">
      <c r="C804" s="82"/>
    </row>
    <row r="805" s="80" customFormat="1" ht="12.75">
      <c r="C805" s="82"/>
    </row>
    <row r="806" s="80" customFormat="1" ht="12.75">
      <c r="C806" s="82"/>
    </row>
    <row r="807" s="80" customFormat="1" ht="12.75">
      <c r="C807" s="82"/>
    </row>
    <row r="808" s="80" customFormat="1" ht="12.75">
      <c r="C808" s="82"/>
    </row>
    <row r="809" s="80" customFormat="1" ht="12.75">
      <c r="C809" s="82"/>
    </row>
    <row r="810" s="80" customFormat="1" ht="12.75">
      <c r="C810" s="82"/>
    </row>
    <row r="811" s="80" customFormat="1" ht="12.75">
      <c r="C811" s="82"/>
    </row>
    <row r="812" s="80" customFormat="1" ht="12.75">
      <c r="C812" s="82"/>
    </row>
    <row r="813" s="80" customFormat="1" ht="12.75">
      <c r="C813" s="82"/>
    </row>
    <row r="814" s="80" customFormat="1" ht="12.75">
      <c r="C814" s="82"/>
    </row>
    <row r="815" s="80" customFormat="1" ht="12.75">
      <c r="C815" s="82"/>
    </row>
    <row r="816" s="80" customFormat="1" ht="12.75">
      <c r="C816" s="82"/>
    </row>
    <row r="817" s="80" customFormat="1" ht="12.75">
      <c r="C817" s="82"/>
    </row>
    <row r="818" s="80" customFormat="1" ht="12.75">
      <c r="C818" s="82"/>
    </row>
    <row r="819" s="80" customFormat="1" ht="12.75">
      <c r="C819" s="82"/>
    </row>
    <row r="820" s="80" customFormat="1" ht="12.75">
      <c r="C820" s="82"/>
    </row>
    <row r="821" s="80" customFormat="1" ht="12.75">
      <c r="C821" s="82"/>
    </row>
    <row r="822" s="80" customFormat="1" ht="12.75">
      <c r="C822" s="82"/>
    </row>
    <row r="823" s="80" customFormat="1" ht="12.75">
      <c r="C823" s="82"/>
    </row>
    <row r="824" s="80" customFormat="1" ht="12.75">
      <c r="C824" s="82"/>
    </row>
    <row r="825" s="80" customFormat="1" ht="12.75">
      <c r="C825" s="82"/>
    </row>
    <row r="826" s="80" customFormat="1" ht="12.75">
      <c r="C826" s="82"/>
    </row>
    <row r="827" s="80" customFormat="1" ht="12.75">
      <c r="C827" s="82"/>
    </row>
    <row r="828" s="80" customFormat="1" ht="12.75">
      <c r="C828" s="82"/>
    </row>
    <row r="829" s="80" customFormat="1" ht="12.75">
      <c r="C829" s="82"/>
    </row>
    <row r="830" s="80" customFormat="1" ht="12.75">
      <c r="C830" s="82"/>
    </row>
    <row r="831" s="80" customFormat="1" ht="12.75">
      <c r="C831" s="82"/>
    </row>
    <row r="832" s="80" customFormat="1" ht="12.75">
      <c r="C832" s="82"/>
    </row>
    <row r="833" s="80" customFormat="1" ht="12.75">
      <c r="C833" s="82"/>
    </row>
    <row r="834" s="80" customFormat="1" ht="12.75">
      <c r="C834" s="82"/>
    </row>
    <row r="835" s="80" customFormat="1" ht="12.75">
      <c r="C835" s="82"/>
    </row>
    <row r="836" s="80" customFormat="1" ht="12.75">
      <c r="C836" s="82"/>
    </row>
    <row r="837" s="80" customFormat="1" ht="12.75">
      <c r="C837" s="82"/>
    </row>
    <row r="838" s="80" customFormat="1" ht="12.75">
      <c r="C838" s="82"/>
    </row>
    <row r="839" s="80" customFormat="1" ht="12.75">
      <c r="C839" s="82"/>
    </row>
    <row r="840" s="80" customFormat="1" ht="12.75">
      <c r="C840" s="82"/>
    </row>
    <row r="841" s="80" customFormat="1" ht="12.75">
      <c r="C841" s="82"/>
    </row>
    <row r="842" s="80" customFormat="1" ht="12.75">
      <c r="C842" s="82"/>
    </row>
    <row r="843" s="80" customFormat="1" ht="12.75">
      <c r="C843" s="82"/>
    </row>
    <row r="844" s="80" customFormat="1" ht="12.75">
      <c r="C844" s="82"/>
    </row>
    <row r="845" s="80" customFormat="1" ht="12.75">
      <c r="C845" s="82"/>
    </row>
    <row r="846" s="80" customFormat="1" ht="12.75">
      <c r="C846" s="82"/>
    </row>
    <row r="847" s="80" customFormat="1" ht="12.75">
      <c r="C847" s="82"/>
    </row>
    <row r="848" s="80" customFormat="1" ht="12.75">
      <c r="C848" s="82"/>
    </row>
    <row r="849" s="80" customFormat="1" ht="12.75">
      <c r="C849" s="82"/>
    </row>
    <row r="850" s="80" customFormat="1" ht="12.75">
      <c r="C850" s="82"/>
    </row>
    <row r="851" s="80" customFormat="1" ht="12.75">
      <c r="C851" s="82"/>
    </row>
    <row r="852" s="80" customFormat="1" ht="12.75">
      <c r="C852" s="82"/>
    </row>
    <row r="853" s="80" customFormat="1" ht="12.75">
      <c r="C853" s="82"/>
    </row>
    <row r="854" s="80" customFormat="1" ht="12.75">
      <c r="C854" s="82"/>
    </row>
    <row r="855" s="80" customFormat="1" ht="12.75">
      <c r="C855" s="82"/>
    </row>
    <row r="856" s="80" customFormat="1" ht="12.75">
      <c r="C856" s="82"/>
    </row>
    <row r="857" s="80" customFormat="1" ht="12.75">
      <c r="C857" s="82"/>
    </row>
    <row r="858" s="80" customFormat="1" ht="12.75">
      <c r="C858" s="82"/>
    </row>
    <row r="859" s="80" customFormat="1" ht="12.75">
      <c r="C859" s="82"/>
    </row>
    <row r="860" s="80" customFormat="1" ht="12.75">
      <c r="C860" s="82"/>
    </row>
    <row r="861" s="80" customFormat="1" ht="12.75">
      <c r="C861" s="82"/>
    </row>
    <row r="862" s="80" customFormat="1" ht="12.75">
      <c r="C862" s="82"/>
    </row>
    <row r="863" s="80" customFormat="1" ht="12.75">
      <c r="C863" s="82"/>
    </row>
    <row r="864" s="80" customFormat="1" ht="12.75">
      <c r="C864" s="82"/>
    </row>
    <row r="865" s="80" customFormat="1" ht="12.75">
      <c r="C865" s="82"/>
    </row>
    <row r="866" s="80" customFormat="1" ht="12.75">
      <c r="C866" s="82"/>
    </row>
    <row r="867" s="80" customFormat="1" ht="12.75">
      <c r="C867" s="82"/>
    </row>
    <row r="868" s="80" customFormat="1" ht="12.75">
      <c r="C868" s="82"/>
    </row>
    <row r="869" s="80" customFormat="1" ht="12.75">
      <c r="C869" s="82"/>
    </row>
    <row r="870" s="80" customFormat="1" ht="12.75">
      <c r="C870" s="82"/>
    </row>
    <row r="871" s="80" customFormat="1" ht="12.75">
      <c r="C871" s="82"/>
    </row>
    <row r="872" s="80" customFormat="1" ht="12.75">
      <c r="C872" s="82"/>
    </row>
    <row r="873" s="80" customFormat="1" ht="12.75">
      <c r="C873" s="82"/>
    </row>
    <row r="874" s="80" customFormat="1" ht="12.75">
      <c r="C874" s="82"/>
    </row>
    <row r="875" s="80" customFormat="1" ht="12.75">
      <c r="C875" s="82"/>
    </row>
    <row r="876" s="80" customFormat="1" ht="12.75">
      <c r="C876" s="82"/>
    </row>
    <row r="877" s="80" customFormat="1" ht="12.75">
      <c r="C877" s="82"/>
    </row>
    <row r="878" s="80" customFormat="1" ht="12.75">
      <c r="C878" s="82"/>
    </row>
    <row r="879" s="80" customFormat="1" ht="12.75">
      <c r="C879" s="82"/>
    </row>
    <row r="880" s="80" customFormat="1" ht="12.75">
      <c r="C880" s="82"/>
    </row>
    <row r="881" s="80" customFormat="1" ht="12.75">
      <c r="C881" s="82"/>
    </row>
    <row r="882" s="80" customFormat="1" ht="12.75">
      <c r="C882" s="82"/>
    </row>
    <row r="883" s="80" customFormat="1" ht="12.75">
      <c r="C883" s="82"/>
    </row>
    <row r="884" s="80" customFormat="1" ht="12.75">
      <c r="C884" s="82"/>
    </row>
    <row r="885" s="80" customFormat="1" ht="12.75">
      <c r="C885" s="82"/>
    </row>
    <row r="886" s="80" customFormat="1" ht="12.75">
      <c r="C886" s="82"/>
    </row>
    <row r="887" s="80" customFormat="1" ht="12.75">
      <c r="C887" s="82"/>
    </row>
    <row r="888" s="80" customFormat="1" ht="12.75">
      <c r="C888" s="82"/>
    </row>
    <row r="889" s="80" customFormat="1" ht="12.75">
      <c r="C889" s="82"/>
    </row>
    <row r="890" s="80" customFormat="1" ht="12.75">
      <c r="C890" s="82"/>
    </row>
    <row r="891" s="80" customFormat="1" ht="12.75">
      <c r="C891" s="82"/>
    </row>
    <row r="892" s="80" customFormat="1" ht="12.75">
      <c r="C892" s="82"/>
    </row>
    <row r="893" s="80" customFormat="1" ht="12.75">
      <c r="C893" s="82"/>
    </row>
    <row r="894" s="80" customFormat="1" ht="12.75">
      <c r="C894" s="82"/>
    </row>
    <row r="895" s="80" customFormat="1" ht="12.75">
      <c r="C895" s="82"/>
    </row>
    <row r="896" s="80" customFormat="1" ht="12.75">
      <c r="C896" s="82"/>
    </row>
    <row r="897" s="80" customFormat="1" ht="12.75">
      <c r="C897" s="82"/>
    </row>
    <row r="898" s="80" customFormat="1" ht="12.75">
      <c r="C898" s="82"/>
    </row>
    <row r="899" s="80" customFormat="1" ht="12.75">
      <c r="C899" s="82"/>
    </row>
    <row r="900" s="80" customFormat="1" ht="12.75">
      <c r="C900" s="82"/>
    </row>
    <row r="901" s="80" customFormat="1" ht="12.75">
      <c r="C901" s="82"/>
    </row>
    <row r="902" s="80" customFormat="1" ht="12.75">
      <c r="C902" s="82"/>
    </row>
    <row r="903" s="80" customFormat="1" ht="12.75">
      <c r="C903" s="82"/>
    </row>
    <row r="904" s="80" customFormat="1" ht="12.75">
      <c r="C904" s="82"/>
    </row>
    <row r="905" s="80" customFormat="1" ht="12.75">
      <c r="C905" s="82"/>
    </row>
    <row r="906" s="80" customFormat="1" ht="12.75">
      <c r="C906" s="82"/>
    </row>
    <row r="907" s="80" customFormat="1" ht="12.75">
      <c r="C907" s="82"/>
    </row>
    <row r="908" s="80" customFormat="1" ht="12.75">
      <c r="C908" s="82"/>
    </row>
    <row r="909" s="80" customFormat="1" ht="12.75">
      <c r="C909" s="82"/>
    </row>
    <row r="910" s="80" customFormat="1" ht="12.75">
      <c r="C910" s="82"/>
    </row>
    <row r="911" s="80" customFormat="1" ht="12.75">
      <c r="C911" s="82"/>
    </row>
    <row r="912" s="80" customFormat="1" ht="12.75">
      <c r="C912" s="82"/>
    </row>
    <row r="913" s="80" customFormat="1" ht="12.75">
      <c r="C913" s="82"/>
    </row>
    <row r="914" s="80" customFormat="1" ht="12.75">
      <c r="C914" s="82"/>
    </row>
    <row r="915" s="80" customFormat="1" ht="12.75">
      <c r="C915" s="82"/>
    </row>
    <row r="916" s="80" customFormat="1" ht="12.75">
      <c r="C916" s="82"/>
    </row>
    <row r="917" s="80" customFormat="1" ht="12.75">
      <c r="C917" s="82"/>
    </row>
    <row r="918" s="80" customFormat="1" ht="12.75">
      <c r="C918" s="82"/>
    </row>
    <row r="919" s="80" customFormat="1" ht="12.75">
      <c r="C919" s="82"/>
    </row>
    <row r="920" s="80" customFormat="1" ht="12.75">
      <c r="C920" s="82"/>
    </row>
    <row r="921" s="80" customFormat="1" ht="12.75">
      <c r="C921" s="82"/>
    </row>
    <row r="922" s="80" customFormat="1" ht="12.75">
      <c r="C922" s="82"/>
    </row>
    <row r="923" s="80" customFormat="1" ht="12.75">
      <c r="C923" s="82"/>
    </row>
    <row r="924" s="80" customFormat="1" ht="12.75">
      <c r="C924" s="82"/>
    </row>
    <row r="925" s="80" customFormat="1" ht="12.75">
      <c r="C925" s="82"/>
    </row>
    <row r="926" s="80" customFormat="1" ht="12.75">
      <c r="C926" s="82"/>
    </row>
    <row r="927" s="80" customFormat="1" ht="12.75">
      <c r="C927" s="82"/>
    </row>
    <row r="928" s="80" customFormat="1" ht="12.75">
      <c r="C928" s="82"/>
    </row>
    <row r="929" s="80" customFormat="1" ht="12.75">
      <c r="C929" s="82"/>
    </row>
    <row r="930" s="80" customFormat="1" ht="12.75">
      <c r="C930" s="82"/>
    </row>
    <row r="931" s="80" customFormat="1" ht="12.75">
      <c r="C931" s="82"/>
    </row>
    <row r="932" s="80" customFormat="1" ht="12.75">
      <c r="C932" s="82"/>
    </row>
    <row r="933" s="80" customFormat="1" ht="12.75">
      <c r="C933" s="82"/>
    </row>
    <row r="934" s="80" customFormat="1" ht="12.75">
      <c r="C934" s="82"/>
    </row>
    <row r="935" s="80" customFormat="1" ht="12.75">
      <c r="C935" s="82"/>
    </row>
    <row r="936" s="80" customFormat="1" ht="12.75">
      <c r="C936" s="82"/>
    </row>
    <row r="937" s="80" customFormat="1" ht="12.75">
      <c r="C937" s="82"/>
    </row>
    <row r="938" s="80" customFormat="1" ht="12.75">
      <c r="C938" s="82"/>
    </row>
    <row r="939" s="80" customFormat="1" ht="12.75">
      <c r="C939" s="82"/>
    </row>
    <row r="940" s="80" customFormat="1" ht="12.75">
      <c r="C940" s="82"/>
    </row>
    <row r="941" s="80" customFormat="1" ht="12.75">
      <c r="C941" s="82"/>
    </row>
    <row r="942" s="80" customFormat="1" ht="12.75">
      <c r="C942" s="82"/>
    </row>
    <row r="943" s="80" customFormat="1" ht="12.75">
      <c r="C943" s="82"/>
    </row>
    <row r="944" s="80" customFormat="1" ht="12.75">
      <c r="C944" s="82"/>
    </row>
    <row r="945" s="80" customFormat="1" ht="12.75">
      <c r="C945" s="82"/>
    </row>
    <row r="946" s="80" customFormat="1" ht="12.75">
      <c r="C946" s="82"/>
    </row>
    <row r="947" s="80" customFormat="1" ht="12.75">
      <c r="C947" s="82"/>
    </row>
    <row r="948" s="80" customFormat="1" ht="12.75">
      <c r="C948" s="82"/>
    </row>
    <row r="949" s="80" customFormat="1" ht="12.75">
      <c r="C949" s="82"/>
    </row>
    <row r="950" s="80" customFormat="1" ht="12.75">
      <c r="C950" s="82"/>
    </row>
    <row r="951" s="80" customFormat="1" ht="12.75">
      <c r="C951" s="82"/>
    </row>
    <row r="952" s="80" customFormat="1" ht="12.75">
      <c r="C952" s="82"/>
    </row>
    <row r="953" s="80" customFormat="1" ht="12.75">
      <c r="C953" s="82"/>
    </row>
    <row r="954" s="80" customFormat="1" ht="12.75">
      <c r="C954" s="82"/>
    </row>
    <row r="955" s="80" customFormat="1" ht="12.75">
      <c r="C955" s="82"/>
    </row>
    <row r="956" s="80" customFormat="1" ht="12.75">
      <c r="C956" s="82"/>
    </row>
    <row r="957" s="80" customFormat="1" ht="12.75">
      <c r="C957" s="82"/>
    </row>
    <row r="958" s="80" customFormat="1" ht="12.75">
      <c r="C958" s="82"/>
    </row>
    <row r="959" s="80" customFormat="1" ht="12.75">
      <c r="C959" s="82"/>
    </row>
    <row r="960" s="80" customFormat="1" ht="12.75">
      <c r="C960" s="82"/>
    </row>
    <row r="961" s="80" customFormat="1" ht="12.75">
      <c r="C961" s="82"/>
    </row>
    <row r="962" s="80" customFormat="1" ht="12.75">
      <c r="C962" s="82"/>
    </row>
    <row r="963" s="80" customFormat="1" ht="12.75">
      <c r="C963" s="82"/>
    </row>
    <row r="964" s="80" customFormat="1" ht="12.75">
      <c r="C964" s="82"/>
    </row>
    <row r="965" s="80" customFormat="1" ht="12.75">
      <c r="C965" s="82"/>
    </row>
    <row r="966" s="80" customFormat="1" ht="12.75">
      <c r="C966" s="82"/>
    </row>
    <row r="967" s="80" customFormat="1" ht="12.75">
      <c r="C967" s="82"/>
    </row>
    <row r="968" s="80" customFormat="1" ht="12.75">
      <c r="C968" s="82"/>
    </row>
    <row r="969" s="80" customFormat="1" ht="12.75">
      <c r="C969" s="82"/>
    </row>
    <row r="970" s="80" customFormat="1" ht="12.75">
      <c r="C970" s="82"/>
    </row>
    <row r="971" s="80" customFormat="1" ht="12.75">
      <c r="C971" s="82"/>
    </row>
    <row r="972" s="80" customFormat="1" ht="12.75">
      <c r="C972" s="82"/>
    </row>
    <row r="973" s="80" customFormat="1" ht="12.75">
      <c r="C973" s="82"/>
    </row>
    <row r="974" s="80" customFormat="1" ht="12.75">
      <c r="C974" s="82"/>
    </row>
    <row r="975" s="80" customFormat="1" ht="12.75">
      <c r="C975" s="82"/>
    </row>
    <row r="976" s="80" customFormat="1" ht="12.75">
      <c r="C976" s="82"/>
    </row>
    <row r="977" s="80" customFormat="1" ht="12.75">
      <c r="C977" s="82"/>
    </row>
    <row r="978" s="80" customFormat="1" ht="12.75">
      <c r="C978" s="82"/>
    </row>
    <row r="979" s="80" customFormat="1" ht="12.75">
      <c r="C979" s="82"/>
    </row>
    <row r="980" s="80" customFormat="1" ht="12.75">
      <c r="C980" s="82"/>
    </row>
    <row r="981" s="80" customFormat="1" ht="12.75">
      <c r="C981" s="82"/>
    </row>
    <row r="982" s="80" customFormat="1" ht="12.75">
      <c r="C982" s="82"/>
    </row>
    <row r="983" s="80" customFormat="1" ht="12.75">
      <c r="C983" s="82"/>
    </row>
    <row r="984" s="80" customFormat="1" ht="12.75">
      <c r="C984" s="82"/>
    </row>
    <row r="985" s="80" customFormat="1" ht="12.75">
      <c r="C985" s="82"/>
    </row>
    <row r="986" s="80" customFormat="1" ht="12.75">
      <c r="C986" s="82"/>
    </row>
    <row r="987" s="80" customFormat="1" ht="12.75">
      <c r="C987" s="82"/>
    </row>
    <row r="988" s="80" customFormat="1" ht="12.75">
      <c r="C988" s="82"/>
    </row>
    <row r="989" s="80" customFormat="1" ht="12.75">
      <c r="C989" s="82"/>
    </row>
    <row r="990" s="80" customFormat="1" ht="12.75">
      <c r="C990" s="82"/>
    </row>
    <row r="991" s="80" customFormat="1" ht="12.75">
      <c r="C991" s="82"/>
    </row>
    <row r="992" s="80" customFormat="1" ht="12.75">
      <c r="C992" s="82"/>
    </row>
    <row r="993" s="80" customFormat="1" ht="12.75">
      <c r="C993" s="82"/>
    </row>
    <row r="994" s="80" customFormat="1" ht="12.75">
      <c r="C994" s="82"/>
    </row>
    <row r="995" s="80" customFormat="1" ht="12.75">
      <c r="C995" s="82"/>
    </row>
    <row r="996" s="80" customFormat="1" ht="12.75">
      <c r="C996" s="82"/>
    </row>
    <row r="997" s="80" customFormat="1" ht="12.75">
      <c r="C997" s="82"/>
    </row>
    <row r="998" s="80" customFormat="1" ht="12.75">
      <c r="C998" s="82"/>
    </row>
    <row r="999" s="80" customFormat="1" ht="12.75">
      <c r="C999" s="82"/>
    </row>
    <row r="1000" s="80" customFormat="1" ht="12.75">
      <c r="C1000" s="82"/>
    </row>
    <row r="1001" s="80" customFormat="1" ht="12.75">
      <c r="C1001" s="82"/>
    </row>
    <row r="1002" s="80" customFormat="1" ht="12.75">
      <c r="C1002" s="82"/>
    </row>
    <row r="1003" s="80" customFormat="1" ht="12.75">
      <c r="C1003" s="82"/>
    </row>
    <row r="1004" s="80" customFormat="1" ht="12.75">
      <c r="C1004" s="82"/>
    </row>
    <row r="1005" s="80" customFormat="1" ht="12.75">
      <c r="C1005" s="82"/>
    </row>
    <row r="1006" s="80" customFormat="1" ht="12.75">
      <c r="C1006" s="82"/>
    </row>
    <row r="1007" s="80" customFormat="1" ht="12.75">
      <c r="C1007" s="82"/>
    </row>
    <row r="1008" s="80" customFormat="1" ht="12.75">
      <c r="C1008" s="82"/>
    </row>
    <row r="1009" s="80" customFormat="1" ht="12.75">
      <c r="C1009" s="82"/>
    </row>
    <row r="1010" s="80" customFormat="1" ht="12.75">
      <c r="C1010" s="82"/>
    </row>
    <row r="1011" s="80" customFormat="1" ht="12.75">
      <c r="C1011" s="82"/>
    </row>
    <row r="1012" s="80" customFormat="1" ht="12.75">
      <c r="C1012" s="82"/>
    </row>
    <row r="1013" s="80" customFormat="1" ht="12.75">
      <c r="C1013" s="82"/>
    </row>
    <row r="1014" s="80" customFormat="1" ht="12.75">
      <c r="C1014" s="82"/>
    </row>
    <row r="1015" s="80" customFormat="1" ht="12.75">
      <c r="C1015" s="82"/>
    </row>
    <row r="1016" s="80" customFormat="1" ht="12.75">
      <c r="C1016" s="82"/>
    </row>
    <row r="1017" s="80" customFormat="1" ht="12.75">
      <c r="C1017" s="82"/>
    </row>
    <row r="1018" s="80" customFormat="1" ht="12.75">
      <c r="C1018" s="82"/>
    </row>
    <row r="1019" s="80" customFormat="1" ht="12.75">
      <c r="C1019" s="82"/>
    </row>
    <row r="1020" s="80" customFormat="1" ht="12.75">
      <c r="C1020" s="82"/>
    </row>
    <row r="1021" s="80" customFormat="1" ht="12.75">
      <c r="C1021" s="82"/>
    </row>
    <row r="1022" s="80" customFormat="1" ht="12.75">
      <c r="C1022" s="82"/>
    </row>
    <row r="1023" s="80" customFormat="1" ht="12.75">
      <c r="C1023" s="82"/>
    </row>
    <row r="1024" s="80" customFormat="1" ht="12.75">
      <c r="C1024" s="82"/>
    </row>
    <row r="1025" s="80" customFormat="1" ht="12.75">
      <c r="C1025" s="82"/>
    </row>
    <row r="1026" s="80" customFormat="1" ht="12.75">
      <c r="C1026" s="82"/>
    </row>
    <row r="1027" s="80" customFormat="1" ht="12.75">
      <c r="C1027" s="82"/>
    </row>
    <row r="1028" s="80" customFormat="1" ht="12.75">
      <c r="C1028" s="82"/>
    </row>
    <row r="1029" s="80" customFormat="1" ht="12.75">
      <c r="C1029" s="82"/>
    </row>
    <row r="1030" s="80" customFormat="1" ht="12.75">
      <c r="C1030" s="82"/>
    </row>
    <row r="1031" s="80" customFormat="1" ht="12.75">
      <c r="C1031" s="82"/>
    </row>
    <row r="1032" s="80" customFormat="1" ht="12.75">
      <c r="C1032" s="82"/>
    </row>
    <row r="1033" s="80" customFormat="1" ht="12.75">
      <c r="C1033" s="82"/>
    </row>
    <row r="1034" s="80" customFormat="1" ht="12.75">
      <c r="C1034" s="82"/>
    </row>
    <row r="1035" s="80" customFormat="1" ht="12.75">
      <c r="C1035" s="82"/>
    </row>
    <row r="1036" s="80" customFormat="1" ht="12.75">
      <c r="C1036" s="82"/>
    </row>
    <row r="1037" s="80" customFormat="1" ht="12.75">
      <c r="C1037" s="82"/>
    </row>
    <row r="1038" s="80" customFormat="1" ht="12.75">
      <c r="C1038" s="82"/>
    </row>
    <row r="1039" s="80" customFormat="1" ht="12.75">
      <c r="C1039" s="82"/>
    </row>
    <row r="1040" s="80" customFormat="1" ht="12.75">
      <c r="C1040" s="82"/>
    </row>
    <row r="1041" s="80" customFormat="1" ht="12.75">
      <c r="C1041" s="82"/>
    </row>
    <row r="1042" s="80" customFormat="1" ht="12.75">
      <c r="C1042" s="82"/>
    </row>
    <row r="1043" s="80" customFormat="1" ht="12.75">
      <c r="C1043" s="82"/>
    </row>
    <row r="1044" s="80" customFormat="1" ht="12.75">
      <c r="C1044" s="82"/>
    </row>
    <row r="1045" s="80" customFormat="1" ht="12.75">
      <c r="C1045" s="82"/>
    </row>
    <row r="1046" s="80" customFormat="1" ht="12.75">
      <c r="C1046" s="82"/>
    </row>
    <row r="1047" s="80" customFormat="1" ht="12.75">
      <c r="C1047" s="82"/>
    </row>
    <row r="1048" s="80" customFormat="1" ht="12.75">
      <c r="C1048" s="82"/>
    </row>
    <row r="1049" s="80" customFormat="1" ht="12.75">
      <c r="C1049" s="82"/>
    </row>
    <row r="1050" s="80" customFormat="1" ht="12.75">
      <c r="C1050" s="82"/>
    </row>
    <row r="1051" s="80" customFormat="1" ht="12.75">
      <c r="C1051" s="82"/>
    </row>
    <row r="1052" s="80" customFormat="1" ht="12.75">
      <c r="C1052" s="82"/>
    </row>
    <row r="1053" s="80" customFormat="1" ht="12.75">
      <c r="C1053" s="82"/>
    </row>
    <row r="1054" s="80" customFormat="1" ht="12.75">
      <c r="C1054" s="82"/>
    </row>
    <row r="1055" s="80" customFormat="1" ht="12.75">
      <c r="C1055" s="82"/>
    </row>
    <row r="1056" s="80" customFormat="1" ht="12.75">
      <c r="C1056" s="82"/>
    </row>
    <row r="1057" s="80" customFormat="1" ht="12.75">
      <c r="C1057" s="82"/>
    </row>
    <row r="1058" s="80" customFormat="1" ht="12.75">
      <c r="C1058" s="82"/>
    </row>
    <row r="1059" s="80" customFormat="1" ht="12.75">
      <c r="C1059" s="82"/>
    </row>
    <row r="1060" s="80" customFormat="1" ht="12.75">
      <c r="C1060" s="82"/>
    </row>
    <row r="1061" s="80" customFormat="1" ht="12.75">
      <c r="C1061" s="82"/>
    </row>
    <row r="1062" s="80" customFormat="1" ht="12.75">
      <c r="C1062" s="82"/>
    </row>
    <row r="1063" s="80" customFormat="1" ht="12.75">
      <c r="C1063" s="82"/>
    </row>
    <row r="1064" s="80" customFormat="1" ht="12.75">
      <c r="C1064" s="82"/>
    </row>
    <row r="1065" s="80" customFormat="1" ht="12.75">
      <c r="C1065" s="82"/>
    </row>
    <row r="1066" s="80" customFormat="1" ht="12.75">
      <c r="C1066" s="82"/>
    </row>
    <row r="1067" s="80" customFormat="1" ht="12.75">
      <c r="C1067" s="82"/>
    </row>
    <row r="1068" s="80" customFormat="1" ht="12.75">
      <c r="C1068" s="82"/>
    </row>
    <row r="1069" s="80" customFormat="1" ht="12.75">
      <c r="C1069" s="82"/>
    </row>
    <row r="1070" s="80" customFormat="1" ht="12.75">
      <c r="C1070" s="82"/>
    </row>
    <row r="1071" s="80" customFormat="1" ht="12.75">
      <c r="C1071" s="82"/>
    </row>
    <row r="1072" s="80" customFormat="1" ht="12.75">
      <c r="C1072" s="82"/>
    </row>
    <row r="1073" s="80" customFormat="1" ht="12.75">
      <c r="C1073" s="82"/>
    </row>
    <row r="1074" s="80" customFormat="1" ht="12.75">
      <c r="C1074" s="82"/>
    </row>
    <row r="1075" s="80" customFormat="1" ht="12.75">
      <c r="C1075" s="82"/>
    </row>
    <row r="1076" s="80" customFormat="1" ht="12.75">
      <c r="C1076" s="82"/>
    </row>
    <row r="1077" s="80" customFormat="1" ht="12.75">
      <c r="C1077" s="82"/>
    </row>
    <row r="1078" s="80" customFormat="1" ht="12.75">
      <c r="C1078" s="82"/>
    </row>
    <row r="1079" s="80" customFormat="1" ht="12.75">
      <c r="C1079" s="82"/>
    </row>
    <row r="1080" s="80" customFormat="1" ht="12.75">
      <c r="C1080" s="82"/>
    </row>
    <row r="1081" s="80" customFormat="1" ht="12.75">
      <c r="C1081" s="82"/>
    </row>
    <row r="1082" s="80" customFormat="1" ht="12.75">
      <c r="C1082" s="82"/>
    </row>
    <row r="1083" s="80" customFormat="1" ht="12.75">
      <c r="C1083" s="82"/>
    </row>
    <row r="1084" s="80" customFormat="1" ht="12.75">
      <c r="C1084" s="82"/>
    </row>
    <row r="1085" s="80" customFormat="1" ht="12.75">
      <c r="C1085" s="82"/>
    </row>
    <row r="1086" s="80" customFormat="1" ht="12.75">
      <c r="C1086" s="82"/>
    </row>
    <row r="1087" s="80" customFormat="1" ht="12.75">
      <c r="C1087" s="82"/>
    </row>
    <row r="1088" s="80" customFormat="1" ht="12.75">
      <c r="C1088" s="82"/>
    </row>
    <row r="1089" s="80" customFormat="1" ht="12.75">
      <c r="C1089" s="82"/>
    </row>
    <row r="1090" s="80" customFormat="1" ht="12.75">
      <c r="C1090" s="82"/>
    </row>
    <row r="1091" s="80" customFormat="1" ht="12.75">
      <c r="C1091" s="82"/>
    </row>
    <row r="1092" s="80" customFormat="1" ht="12.75">
      <c r="C1092" s="82"/>
    </row>
    <row r="1093" s="80" customFormat="1" ht="12.75">
      <c r="C1093" s="82"/>
    </row>
    <row r="1094" s="80" customFormat="1" ht="12.75">
      <c r="C1094" s="82"/>
    </row>
    <row r="1095" s="80" customFormat="1" ht="12.75">
      <c r="C1095" s="82"/>
    </row>
    <row r="1096" s="80" customFormat="1" ht="12.75">
      <c r="C1096" s="82"/>
    </row>
    <row r="1097" s="80" customFormat="1" ht="12.75">
      <c r="C1097" s="82"/>
    </row>
    <row r="1098" s="80" customFormat="1" ht="12.75">
      <c r="C1098" s="82"/>
    </row>
    <row r="1099" s="80" customFormat="1" ht="12.75">
      <c r="C1099" s="82"/>
    </row>
    <row r="1100" s="80" customFormat="1" ht="12.75">
      <c r="C1100" s="82"/>
    </row>
    <row r="1101" s="80" customFormat="1" ht="12.75">
      <c r="C1101" s="82"/>
    </row>
    <row r="1102" s="80" customFormat="1" ht="12.75">
      <c r="C1102" s="82"/>
    </row>
    <row r="1103" s="80" customFormat="1" ht="12.75">
      <c r="C1103" s="82"/>
    </row>
    <row r="1104" s="80" customFormat="1" ht="12.75">
      <c r="C1104" s="82"/>
    </row>
    <row r="1105" s="80" customFormat="1" ht="12.75">
      <c r="C1105" s="82"/>
    </row>
    <row r="1106" s="80" customFormat="1" ht="12.75">
      <c r="C1106" s="82"/>
    </row>
    <row r="1107" s="80" customFormat="1" ht="12.75">
      <c r="C1107" s="82"/>
    </row>
    <row r="1108" s="80" customFormat="1" ht="12.75">
      <c r="C1108" s="82"/>
    </row>
    <row r="1109" s="80" customFormat="1" ht="12.75">
      <c r="C1109" s="82"/>
    </row>
    <row r="1110" s="80" customFormat="1" ht="12.75">
      <c r="C1110" s="82"/>
    </row>
    <row r="1111" s="80" customFormat="1" ht="12.75">
      <c r="C1111" s="82"/>
    </row>
    <row r="1112" s="80" customFormat="1" ht="12.75">
      <c r="C1112" s="82"/>
    </row>
    <row r="1113" s="80" customFormat="1" ht="12.75">
      <c r="C1113" s="82"/>
    </row>
    <row r="1114" s="80" customFormat="1" ht="12.75">
      <c r="C1114" s="82"/>
    </row>
    <row r="1115" s="80" customFormat="1" ht="12.75">
      <c r="C1115" s="82"/>
    </row>
    <row r="1116" s="80" customFormat="1" ht="12.75">
      <c r="C1116" s="82"/>
    </row>
    <row r="1117" s="80" customFormat="1" ht="12.75">
      <c r="C1117" s="82"/>
    </row>
    <row r="1118" s="80" customFormat="1" ht="12.75">
      <c r="C1118" s="82"/>
    </row>
    <row r="1119" s="80" customFormat="1" ht="12.75">
      <c r="C1119" s="82"/>
    </row>
    <row r="1120" s="80" customFormat="1" ht="12.75">
      <c r="C1120" s="82"/>
    </row>
    <row r="1121" s="80" customFormat="1" ht="12.75">
      <c r="C1121" s="82"/>
    </row>
    <row r="1122" s="80" customFormat="1" ht="12.75">
      <c r="C1122" s="82"/>
    </row>
    <row r="1123" s="80" customFormat="1" ht="12.75">
      <c r="C1123" s="82"/>
    </row>
    <row r="1124" s="80" customFormat="1" ht="12.75">
      <c r="C1124" s="82"/>
    </row>
    <row r="1125" s="80" customFormat="1" ht="12.75">
      <c r="C1125" s="82"/>
    </row>
    <row r="1126" s="80" customFormat="1" ht="12.75">
      <c r="C1126" s="82"/>
    </row>
    <row r="1127" s="80" customFormat="1" ht="12.75">
      <c r="C1127" s="82"/>
    </row>
    <row r="1128" s="80" customFormat="1" ht="12.75">
      <c r="C1128" s="82"/>
    </row>
    <row r="1129" s="80" customFormat="1" ht="12.75">
      <c r="C1129" s="82"/>
    </row>
    <row r="1130" s="80" customFormat="1" ht="12.75">
      <c r="C1130" s="82"/>
    </row>
    <row r="1131" s="80" customFormat="1" ht="12.75">
      <c r="C1131" s="82"/>
    </row>
    <row r="1132" s="80" customFormat="1" ht="12.75">
      <c r="C1132" s="82"/>
    </row>
    <row r="1133" s="80" customFormat="1" ht="12.75">
      <c r="C1133" s="82"/>
    </row>
    <row r="1134" s="80" customFormat="1" ht="12.75">
      <c r="C1134" s="82"/>
    </row>
    <row r="1135" s="80" customFormat="1" ht="12.75">
      <c r="C1135" s="82"/>
    </row>
    <row r="1136" s="80" customFormat="1" ht="12.75">
      <c r="C1136" s="82"/>
    </row>
    <row r="1137" s="80" customFormat="1" ht="12.75">
      <c r="C1137" s="82"/>
    </row>
    <row r="1138" s="80" customFormat="1" ht="12.75">
      <c r="C1138" s="82"/>
    </row>
    <row r="1139" s="80" customFormat="1" ht="12.75">
      <c r="C1139" s="82"/>
    </row>
    <row r="1140" s="80" customFormat="1" ht="12.75">
      <c r="C1140" s="82"/>
    </row>
    <row r="1141" s="80" customFormat="1" ht="12.75">
      <c r="C1141" s="82"/>
    </row>
    <row r="1142" s="80" customFormat="1" ht="12.75">
      <c r="C1142" s="82"/>
    </row>
    <row r="1143" s="80" customFormat="1" ht="12.75">
      <c r="C1143" s="82"/>
    </row>
    <row r="1144" s="80" customFormat="1" ht="12.75">
      <c r="C1144" s="82"/>
    </row>
    <row r="1145" s="80" customFormat="1" ht="12.75">
      <c r="C1145" s="82"/>
    </row>
    <row r="1146" s="80" customFormat="1" ht="12.75">
      <c r="C1146" s="82"/>
    </row>
    <row r="1147" s="80" customFormat="1" ht="12.75">
      <c r="C1147" s="82"/>
    </row>
    <row r="1148" s="80" customFormat="1" ht="12.75">
      <c r="C1148" s="82"/>
    </row>
    <row r="1149" s="80" customFormat="1" ht="12.75">
      <c r="C1149" s="82"/>
    </row>
    <row r="1150" s="80" customFormat="1" ht="12.75">
      <c r="C1150" s="82"/>
    </row>
    <row r="1151" s="80" customFormat="1" ht="12.75">
      <c r="C1151" s="82"/>
    </row>
    <row r="1152" s="80" customFormat="1" ht="12.75">
      <c r="C1152" s="82"/>
    </row>
    <row r="1153" s="80" customFormat="1" ht="12.75">
      <c r="C1153" s="82"/>
    </row>
    <row r="1154" s="80" customFormat="1" ht="12.75">
      <c r="C1154" s="82"/>
    </row>
    <row r="1155" s="80" customFormat="1" ht="12.75">
      <c r="C1155" s="82"/>
    </row>
    <row r="1156" s="80" customFormat="1" ht="12.75">
      <c r="C1156" s="82"/>
    </row>
    <row r="1157" s="80" customFormat="1" ht="12.75">
      <c r="C1157" s="82"/>
    </row>
    <row r="1158" s="80" customFormat="1" ht="12.75">
      <c r="C1158" s="82"/>
    </row>
    <row r="1159" s="80" customFormat="1" ht="12.75">
      <c r="C1159" s="82"/>
    </row>
    <row r="1160" s="80" customFormat="1" ht="12.75">
      <c r="C1160" s="82"/>
    </row>
    <row r="1161" s="80" customFormat="1" ht="12.75">
      <c r="C1161" s="82"/>
    </row>
    <row r="1162" s="80" customFormat="1" ht="12.75">
      <c r="C1162" s="82"/>
    </row>
    <row r="1163" s="80" customFormat="1" ht="12.75">
      <c r="C1163" s="82"/>
    </row>
    <row r="1164" s="80" customFormat="1" ht="12.75">
      <c r="C1164" s="82"/>
    </row>
    <row r="1165" s="80" customFormat="1" ht="12.75">
      <c r="C1165" s="82"/>
    </row>
    <row r="1166" s="80" customFormat="1" ht="12.75">
      <c r="C1166" s="82"/>
    </row>
    <row r="1167" s="80" customFormat="1" ht="12.75">
      <c r="C1167" s="82"/>
    </row>
    <row r="1168" s="80" customFormat="1" ht="12.75">
      <c r="C1168" s="82"/>
    </row>
    <row r="1169" s="80" customFormat="1" ht="12.75">
      <c r="C1169" s="82"/>
    </row>
    <row r="1170" s="80" customFormat="1" ht="12.75">
      <c r="C1170" s="82"/>
    </row>
    <row r="1171" s="80" customFormat="1" ht="12.75">
      <c r="C1171" s="82"/>
    </row>
    <row r="1172" s="80" customFormat="1" ht="12.75">
      <c r="C1172" s="82"/>
    </row>
    <row r="1173" s="80" customFormat="1" ht="12.75">
      <c r="C1173" s="82"/>
    </row>
    <row r="1174" s="80" customFormat="1" ht="12.75">
      <c r="C1174" s="82"/>
    </row>
    <row r="1175" s="80" customFormat="1" ht="12.75">
      <c r="C1175" s="82"/>
    </row>
    <row r="1176" s="80" customFormat="1" ht="12.75">
      <c r="C1176" s="82"/>
    </row>
    <row r="1177" s="80" customFormat="1" ht="12.75">
      <c r="C1177" s="82"/>
    </row>
    <row r="1178" s="80" customFormat="1" ht="12.75">
      <c r="C1178" s="82"/>
    </row>
    <row r="1179" s="80" customFormat="1" ht="12.75">
      <c r="C1179" s="82"/>
    </row>
    <row r="1180" s="80" customFormat="1" ht="12.75">
      <c r="C1180" s="82"/>
    </row>
    <row r="1181" s="80" customFormat="1" ht="12.75">
      <c r="C1181" s="82"/>
    </row>
    <row r="1182" s="80" customFormat="1" ht="12.75">
      <c r="C1182" s="82"/>
    </row>
    <row r="1183" s="80" customFormat="1" ht="12.75">
      <c r="C1183" s="82"/>
    </row>
    <row r="1184" s="80" customFormat="1" ht="12.75">
      <c r="C1184" s="82"/>
    </row>
    <row r="1185" s="80" customFormat="1" ht="12.75">
      <c r="C1185" s="82"/>
    </row>
    <row r="1186" s="80" customFormat="1" ht="12.75">
      <c r="C1186" s="82"/>
    </row>
    <row r="1187" s="80" customFormat="1" ht="12.75">
      <c r="C1187" s="82"/>
    </row>
    <row r="1188" s="80" customFormat="1" ht="12.75">
      <c r="C1188" s="82"/>
    </row>
    <row r="1189" s="80" customFormat="1" ht="12.75">
      <c r="C1189" s="82"/>
    </row>
    <row r="1190" s="80" customFormat="1" ht="12.75">
      <c r="C1190" s="82"/>
    </row>
    <row r="1191" s="80" customFormat="1" ht="12.75">
      <c r="C1191" s="82"/>
    </row>
    <row r="1192" s="80" customFormat="1" ht="12.75">
      <c r="C1192" s="82"/>
    </row>
    <row r="1193" s="80" customFormat="1" ht="12.75">
      <c r="C1193" s="82"/>
    </row>
    <row r="1194" s="80" customFormat="1" ht="12.75">
      <c r="C1194" s="82"/>
    </row>
    <row r="1195" s="80" customFormat="1" ht="12.75">
      <c r="C1195" s="82"/>
    </row>
    <row r="1196" s="80" customFormat="1" ht="12.75">
      <c r="C1196" s="82"/>
    </row>
    <row r="1197" s="80" customFormat="1" ht="12.75">
      <c r="C1197" s="82"/>
    </row>
    <row r="1198" s="80" customFormat="1" ht="12.75">
      <c r="C1198" s="82"/>
    </row>
    <row r="1199" s="80" customFormat="1" ht="12.75">
      <c r="C1199" s="82"/>
    </row>
    <row r="1200" s="80" customFormat="1" ht="12.75">
      <c r="C1200" s="82"/>
    </row>
    <row r="1201" s="80" customFormat="1" ht="12.75">
      <c r="C1201" s="82"/>
    </row>
    <row r="1202" s="80" customFormat="1" ht="12.75">
      <c r="C1202" s="82"/>
    </row>
    <row r="1203" s="80" customFormat="1" ht="12.75">
      <c r="C1203" s="82"/>
    </row>
    <row r="1204" s="80" customFormat="1" ht="12.75">
      <c r="C1204" s="82"/>
    </row>
    <row r="1205" s="80" customFormat="1" ht="12.75">
      <c r="C1205" s="82"/>
    </row>
    <row r="1206" s="80" customFormat="1" ht="12.75">
      <c r="C1206" s="82"/>
    </row>
    <row r="1207" s="80" customFormat="1" ht="12.75">
      <c r="C1207" s="82"/>
    </row>
    <row r="1208" s="80" customFormat="1" ht="12.75">
      <c r="C1208" s="82"/>
    </row>
    <row r="1209" s="80" customFormat="1" ht="12.75">
      <c r="C1209" s="82"/>
    </row>
    <row r="1210" s="80" customFormat="1" ht="12.75">
      <c r="C1210" s="82"/>
    </row>
    <row r="1211" s="80" customFormat="1" ht="12.75">
      <c r="C1211" s="82"/>
    </row>
    <row r="1212" s="80" customFormat="1" ht="12.75">
      <c r="C1212" s="82"/>
    </row>
    <row r="1213" s="80" customFormat="1" ht="12.75">
      <c r="C1213" s="82"/>
    </row>
    <row r="1214" s="80" customFormat="1" ht="12.75">
      <c r="C1214" s="82"/>
    </row>
    <row r="1215" s="80" customFormat="1" ht="12.75">
      <c r="C1215" s="82"/>
    </row>
    <row r="1216" s="80" customFormat="1" ht="12.75">
      <c r="C1216" s="82"/>
    </row>
    <row r="1217" s="80" customFormat="1" ht="12.75">
      <c r="C1217" s="82"/>
    </row>
    <row r="1218" s="80" customFormat="1" ht="12.75">
      <c r="C1218" s="82"/>
    </row>
    <row r="1219" s="80" customFormat="1" ht="12.75">
      <c r="C1219" s="82"/>
    </row>
    <row r="1220" s="80" customFormat="1" ht="12.75">
      <c r="C1220" s="82"/>
    </row>
    <row r="1221" s="80" customFormat="1" ht="12.75">
      <c r="C1221" s="82"/>
    </row>
    <row r="1222" s="80" customFormat="1" ht="12.75">
      <c r="C1222" s="82"/>
    </row>
    <row r="1223" s="80" customFormat="1" ht="12.75">
      <c r="C1223" s="82"/>
    </row>
    <row r="1224" s="80" customFormat="1" ht="12.75">
      <c r="C1224" s="82"/>
    </row>
    <row r="1225" s="80" customFormat="1" ht="12.75">
      <c r="C1225" s="82"/>
    </row>
    <row r="1226" s="80" customFormat="1" ht="12.75">
      <c r="C1226" s="82"/>
    </row>
    <row r="1227" s="80" customFormat="1" ht="12.75">
      <c r="C1227" s="82"/>
    </row>
    <row r="1228" s="80" customFormat="1" ht="12.75">
      <c r="C1228" s="82"/>
    </row>
    <row r="1229" s="80" customFormat="1" ht="12.75">
      <c r="C1229" s="82"/>
    </row>
    <row r="1230" s="80" customFormat="1" ht="12.75">
      <c r="C1230" s="82"/>
    </row>
    <row r="1231" s="80" customFormat="1" ht="12.75">
      <c r="C1231" s="82"/>
    </row>
    <row r="1232" s="80" customFormat="1" ht="12.75">
      <c r="C1232" s="82"/>
    </row>
    <row r="1233" s="80" customFormat="1" ht="12.75">
      <c r="C1233" s="82"/>
    </row>
    <row r="1234" s="80" customFormat="1" ht="12.75">
      <c r="C1234" s="82"/>
    </row>
    <row r="1235" s="80" customFormat="1" ht="12.75">
      <c r="C1235" s="82"/>
    </row>
    <row r="1236" s="80" customFormat="1" ht="12.75">
      <c r="C1236" s="82"/>
    </row>
    <row r="1237" s="80" customFormat="1" ht="12.75">
      <c r="C1237" s="82"/>
    </row>
    <row r="1238" s="80" customFormat="1" ht="12.75">
      <c r="C1238" s="82"/>
    </row>
    <row r="1239" s="80" customFormat="1" ht="12.75">
      <c r="C1239" s="82"/>
    </row>
    <row r="1240" s="80" customFormat="1" ht="12.75">
      <c r="C1240" s="82"/>
    </row>
    <row r="1241" s="80" customFormat="1" ht="12.75">
      <c r="C1241" s="82"/>
    </row>
    <row r="1242" s="80" customFormat="1" ht="12.75">
      <c r="C1242" s="82"/>
    </row>
    <row r="1243" s="80" customFormat="1" ht="12.75">
      <c r="C1243" s="82"/>
    </row>
    <row r="1244" s="80" customFormat="1" ht="12.75">
      <c r="C1244" s="82"/>
    </row>
    <row r="1245" s="80" customFormat="1" ht="12.75">
      <c r="C1245" s="82"/>
    </row>
    <row r="1246" s="80" customFormat="1" ht="12.75">
      <c r="C1246" s="82"/>
    </row>
    <row r="1247" s="80" customFormat="1" ht="12.75">
      <c r="C1247" s="82"/>
    </row>
    <row r="1248" s="80" customFormat="1" ht="12.75">
      <c r="C1248" s="82"/>
    </row>
    <row r="1249" s="80" customFormat="1" ht="12.75">
      <c r="C1249" s="82"/>
    </row>
    <row r="1250" s="80" customFormat="1" ht="12.75">
      <c r="C1250" s="82"/>
    </row>
    <row r="1251" s="80" customFormat="1" ht="12.75">
      <c r="C1251" s="82"/>
    </row>
    <row r="1252" s="80" customFormat="1" ht="12.75">
      <c r="C1252" s="82"/>
    </row>
    <row r="1253" s="80" customFormat="1" ht="12.75">
      <c r="C1253" s="82"/>
    </row>
    <row r="1254" s="80" customFormat="1" ht="12.75">
      <c r="C1254" s="82"/>
    </row>
    <row r="1255" s="80" customFormat="1" ht="12.75">
      <c r="C1255" s="82"/>
    </row>
    <row r="1256" s="80" customFormat="1" ht="12.75">
      <c r="C1256" s="82"/>
    </row>
    <row r="1257" s="80" customFormat="1" ht="12.75">
      <c r="C1257" s="82"/>
    </row>
    <row r="1258" s="80" customFormat="1" ht="12.75">
      <c r="C1258" s="82"/>
    </row>
    <row r="1259" s="80" customFormat="1" ht="12.75">
      <c r="C1259" s="82"/>
    </row>
    <row r="1260" s="80" customFormat="1" ht="12.75">
      <c r="C1260" s="82"/>
    </row>
    <row r="1261" s="80" customFormat="1" ht="12.75">
      <c r="C1261" s="82"/>
    </row>
    <row r="1262" s="80" customFormat="1" ht="12.75">
      <c r="C1262" s="82"/>
    </row>
    <row r="1263" s="80" customFormat="1" ht="12.75">
      <c r="C1263" s="82"/>
    </row>
    <row r="1264" s="80" customFormat="1" ht="12.75">
      <c r="C1264" s="82"/>
    </row>
    <row r="1265" s="80" customFormat="1" ht="12.75">
      <c r="C1265" s="82"/>
    </row>
    <row r="1266" s="80" customFormat="1" ht="12.75">
      <c r="C1266" s="82"/>
    </row>
    <row r="1267" s="80" customFormat="1" ht="12.75">
      <c r="C1267" s="82"/>
    </row>
    <row r="1268" s="80" customFormat="1" ht="12.75">
      <c r="C1268" s="82"/>
    </row>
    <row r="1269" s="80" customFormat="1" ht="12.75">
      <c r="C1269" s="82"/>
    </row>
    <row r="1270" s="80" customFormat="1" ht="12.75">
      <c r="C1270" s="82"/>
    </row>
    <row r="1271" s="80" customFormat="1" ht="12.75">
      <c r="C1271" s="82"/>
    </row>
    <row r="1272" s="80" customFormat="1" ht="12.75">
      <c r="C1272" s="82"/>
    </row>
    <row r="1273" s="80" customFormat="1" ht="12.75">
      <c r="C1273" s="82"/>
    </row>
    <row r="1274" s="80" customFormat="1" ht="12.75">
      <c r="C1274" s="82"/>
    </row>
    <row r="1275" s="80" customFormat="1" ht="12.75">
      <c r="C1275" s="82"/>
    </row>
    <row r="1276" s="80" customFormat="1" ht="12.75">
      <c r="C1276" s="82"/>
    </row>
    <row r="1277" s="80" customFormat="1" ht="12.75">
      <c r="C1277" s="82"/>
    </row>
    <row r="1278" s="80" customFormat="1" ht="12.75">
      <c r="C1278" s="82"/>
    </row>
    <row r="1279" s="80" customFormat="1" ht="12.75">
      <c r="C1279" s="82"/>
    </row>
    <row r="1280" s="80" customFormat="1" ht="12.75">
      <c r="C1280" s="82"/>
    </row>
    <row r="1281" s="80" customFormat="1" ht="12.75">
      <c r="C1281" s="82"/>
    </row>
    <row r="1282" s="80" customFormat="1" ht="12.75">
      <c r="C1282" s="82"/>
    </row>
    <row r="1283" s="80" customFormat="1" ht="12.75">
      <c r="C1283" s="82"/>
    </row>
    <row r="1284" s="80" customFormat="1" ht="12.75">
      <c r="C1284" s="82"/>
    </row>
    <row r="1285" s="80" customFormat="1" ht="12.75">
      <c r="C1285" s="82"/>
    </row>
    <row r="1286" s="80" customFormat="1" ht="12.75">
      <c r="C1286" s="82"/>
    </row>
    <row r="1287" s="80" customFormat="1" ht="12.75">
      <c r="C1287" s="82"/>
    </row>
    <row r="1288" s="80" customFormat="1" ht="12.75">
      <c r="C1288" s="82"/>
    </row>
    <row r="1289" s="80" customFormat="1" ht="12.75">
      <c r="C1289" s="82"/>
    </row>
    <row r="1290" s="80" customFormat="1" ht="12.75">
      <c r="C1290" s="82"/>
    </row>
    <row r="1291" s="80" customFormat="1" ht="12.75">
      <c r="C1291" s="82"/>
    </row>
    <row r="1292" s="80" customFormat="1" ht="12.75">
      <c r="C1292" s="82"/>
    </row>
    <row r="1293" s="80" customFormat="1" ht="12.75">
      <c r="C1293" s="82"/>
    </row>
    <row r="1294" s="80" customFormat="1" ht="12.75">
      <c r="C1294" s="82"/>
    </row>
    <row r="1295" s="80" customFormat="1" ht="12.75">
      <c r="C1295" s="82"/>
    </row>
    <row r="1296" s="80" customFormat="1" ht="12.75">
      <c r="C1296" s="82"/>
    </row>
    <row r="1297" s="80" customFormat="1" ht="12.75">
      <c r="C1297" s="82"/>
    </row>
    <row r="1298" s="80" customFormat="1" ht="12.75">
      <c r="C1298" s="82"/>
    </row>
    <row r="1299" s="80" customFormat="1" ht="12.75">
      <c r="C1299" s="82"/>
    </row>
    <row r="1300" s="80" customFormat="1" ht="12.75">
      <c r="C1300" s="82"/>
    </row>
    <row r="1301" s="80" customFormat="1" ht="12.75">
      <c r="C1301" s="82"/>
    </row>
    <row r="1302" s="80" customFormat="1" ht="12.75">
      <c r="C1302" s="82"/>
    </row>
    <row r="1303" s="80" customFormat="1" ht="12.75">
      <c r="C1303" s="82"/>
    </row>
    <row r="1304" s="80" customFormat="1" ht="12.75">
      <c r="C1304" s="82"/>
    </row>
    <row r="1305" s="80" customFormat="1" ht="12.75">
      <c r="C1305" s="82"/>
    </row>
    <row r="1306" s="80" customFormat="1" ht="12.75">
      <c r="C1306" s="82"/>
    </row>
    <row r="1307" s="80" customFormat="1" ht="12.75">
      <c r="C1307" s="82"/>
    </row>
    <row r="1308" s="80" customFormat="1" ht="12.75">
      <c r="C1308" s="82"/>
    </row>
    <row r="1309" s="80" customFormat="1" ht="12.75">
      <c r="C1309" s="82"/>
    </row>
    <row r="1310" s="80" customFormat="1" ht="12.75">
      <c r="C1310" s="82"/>
    </row>
    <row r="1311" s="80" customFormat="1" ht="12.75">
      <c r="C1311" s="82"/>
    </row>
    <row r="1312" s="80" customFormat="1" ht="12.75">
      <c r="C1312" s="82"/>
    </row>
    <row r="1313" s="80" customFormat="1" ht="12.75">
      <c r="C1313" s="82"/>
    </row>
    <row r="1314" s="80" customFormat="1" ht="12.75">
      <c r="C1314" s="82"/>
    </row>
    <row r="1315" s="80" customFormat="1" ht="12.75">
      <c r="C1315" s="82"/>
    </row>
    <row r="1316" s="80" customFormat="1" ht="12.75">
      <c r="C1316" s="82"/>
    </row>
    <row r="1317" s="80" customFormat="1" ht="12.75">
      <c r="C1317" s="82"/>
    </row>
    <row r="1318" s="80" customFormat="1" ht="12.75">
      <c r="C1318" s="82"/>
    </row>
    <row r="1319" s="80" customFormat="1" ht="12.75">
      <c r="C1319" s="82"/>
    </row>
    <row r="1320" s="80" customFormat="1" ht="12.75">
      <c r="C1320" s="82"/>
    </row>
    <row r="1321" s="80" customFormat="1" ht="12.75">
      <c r="C1321" s="82"/>
    </row>
    <row r="1322" s="80" customFormat="1" ht="12.75">
      <c r="C1322" s="82"/>
    </row>
    <row r="1323" s="80" customFormat="1" ht="12.75">
      <c r="C1323" s="82"/>
    </row>
    <row r="1324" s="80" customFormat="1" ht="12.75">
      <c r="C1324" s="82"/>
    </row>
    <row r="1325" s="80" customFormat="1" ht="12.75">
      <c r="C1325" s="82"/>
    </row>
    <row r="1326" s="80" customFormat="1" ht="12.75">
      <c r="C1326" s="82"/>
    </row>
    <row r="1327" s="80" customFormat="1" ht="12.75">
      <c r="C1327" s="82"/>
    </row>
    <row r="1328" s="80" customFormat="1" ht="12.75">
      <c r="C1328" s="82"/>
    </row>
    <row r="1329" s="80" customFormat="1" ht="12.75">
      <c r="C1329" s="82"/>
    </row>
    <row r="1330" s="80" customFormat="1" ht="12.75">
      <c r="C1330" s="82"/>
    </row>
    <row r="1331" s="80" customFormat="1" ht="12.75">
      <c r="C1331" s="82"/>
    </row>
    <row r="1332" s="80" customFormat="1" ht="12.75">
      <c r="C1332" s="82"/>
    </row>
    <row r="1333" s="80" customFormat="1" ht="12.75">
      <c r="C1333" s="82"/>
    </row>
    <row r="1334" s="80" customFormat="1" ht="12.75">
      <c r="C1334" s="82"/>
    </row>
    <row r="1335" s="80" customFormat="1" ht="12.75">
      <c r="C1335" s="82"/>
    </row>
    <row r="1336" s="80" customFormat="1" ht="12.75">
      <c r="C1336" s="82"/>
    </row>
    <row r="1337" s="80" customFormat="1" ht="12.75">
      <c r="C1337" s="82"/>
    </row>
    <row r="1338" s="80" customFormat="1" ht="12.75">
      <c r="C1338" s="82"/>
    </row>
    <row r="1339" s="80" customFormat="1" ht="12.75">
      <c r="C1339" s="82"/>
    </row>
    <row r="1340" s="80" customFormat="1" ht="12.75">
      <c r="C1340" s="82"/>
    </row>
    <row r="1341" s="80" customFormat="1" ht="12.75">
      <c r="C1341" s="82"/>
    </row>
    <row r="1342" s="80" customFormat="1" ht="12.75">
      <c r="C1342" s="82"/>
    </row>
    <row r="1343" s="80" customFormat="1" ht="12.75">
      <c r="C1343" s="82"/>
    </row>
    <row r="1344" s="80" customFormat="1" ht="12.75">
      <c r="C1344" s="82"/>
    </row>
    <row r="1345" s="80" customFormat="1" ht="12.75">
      <c r="C1345" s="82"/>
    </row>
    <row r="1346" s="80" customFormat="1" ht="12.75">
      <c r="C1346" s="82"/>
    </row>
    <row r="1347" s="80" customFormat="1" ht="12.75">
      <c r="C1347" s="82"/>
    </row>
    <row r="1348" s="80" customFormat="1" ht="12.75">
      <c r="C1348" s="82"/>
    </row>
    <row r="1349" s="80" customFormat="1" ht="12.75">
      <c r="C1349" s="82"/>
    </row>
    <row r="1350" s="80" customFormat="1" ht="12.75">
      <c r="C1350" s="82"/>
    </row>
    <row r="1351" s="80" customFormat="1" ht="12.75">
      <c r="C1351" s="82"/>
    </row>
    <row r="1352" s="80" customFormat="1" ht="12.75">
      <c r="C1352" s="82"/>
    </row>
    <row r="1353" s="80" customFormat="1" ht="12.75">
      <c r="C1353" s="82"/>
    </row>
    <row r="1354" s="80" customFormat="1" ht="12.75">
      <c r="C1354" s="82"/>
    </row>
    <row r="1355" s="80" customFormat="1" ht="12.75">
      <c r="C1355" s="82"/>
    </row>
    <row r="1356" s="80" customFormat="1" ht="12.75">
      <c r="C1356" s="82"/>
    </row>
    <row r="1357" s="80" customFormat="1" ht="12.75">
      <c r="C1357" s="82"/>
    </row>
    <row r="1358" s="80" customFormat="1" ht="12.75">
      <c r="C1358" s="82"/>
    </row>
    <row r="1359" s="80" customFormat="1" ht="12.75">
      <c r="C1359" s="82"/>
    </row>
    <row r="1360" s="80" customFormat="1" ht="12.75">
      <c r="C1360" s="82"/>
    </row>
    <row r="1361" s="80" customFormat="1" ht="12.75">
      <c r="C1361" s="82"/>
    </row>
    <row r="1362" s="80" customFormat="1" ht="12.75">
      <c r="C1362" s="82"/>
    </row>
    <row r="1363" s="80" customFormat="1" ht="12.75">
      <c r="C1363" s="82"/>
    </row>
    <row r="1364" s="80" customFormat="1" ht="12.75">
      <c r="C1364" s="82"/>
    </row>
    <row r="1365" s="80" customFormat="1" ht="12.75">
      <c r="C1365" s="82"/>
    </row>
    <row r="1366" s="80" customFormat="1" ht="12.75">
      <c r="C1366" s="82"/>
    </row>
    <row r="1367" s="80" customFormat="1" ht="12.75">
      <c r="C1367" s="82"/>
    </row>
    <row r="1368" s="80" customFormat="1" ht="12.75">
      <c r="C1368" s="82"/>
    </row>
    <row r="1369" s="80" customFormat="1" ht="12.75">
      <c r="C1369" s="82"/>
    </row>
    <row r="1370" s="80" customFormat="1" ht="12.75">
      <c r="C1370" s="82"/>
    </row>
    <row r="1371" s="80" customFormat="1" ht="12.75">
      <c r="C1371" s="82"/>
    </row>
    <row r="1372" s="80" customFormat="1" ht="12.75">
      <c r="C1372" s="82"/>
    </row>
    <row r="1373" s="80" customFormat="1" ht="12.75">
      <c r="C1373" s="82"/>
    </row>
    <row r="1374" s="80" customFormat="1" ht="12.75">
      <c r="C1374" s="82"/>
    </row>
    <row r="1375" s="80" customFormat="1" ht="12.75">
      <c r="C1375" s="82"/>
    </row>
    <row r="1376" s="80" customFormat="1" ht="12.75">
      <c r="C1376" s="82"/>
    </row>
    <row r="1377" s="80" customFormat="1" ht="12.75">
      <c r="C1377" s="82"/>
    </row>
    <row r="1378" s="80" customFormat="1" ht="12.75">
      <c r="C1378" s="82"/>
    </row>
    <row r="1379" s="80" customFormat="1" ht="12.75">
      <c r="C1379" s="82"/>
    </row>
    <row r="1380" s="80" customFormat="1" ht="12.75">
      <c r="C1380" s="82"/>
    </row>
    <row r="1381" s="80" customFormat="1" ht="12.75">
      <c r="C1381" s="82"/>
    </row>
    <row r="1382" s="80" customFormat="1" ht="12.75">
      <c r="C1382" s="82"/>
    </row>
    <row r="1383" s="80" customFormat="1" ht="12.75">
      <c r="C1383" s="82"/>
    </row>
    <row r="1384" s="80" customFormat="1" ht="12.75">
      <c r="C1384" s="82"/>
    </row>
    <row r="1385" s="80" customFormat="1" ht="12.75">
      <c r="C1385" s="82"/>
    </row>
    <row r="1386" s="80" customFormat="1" ht="12.75">
      <c r="C1386" s="82"/>
    </row>
    <row r="1387" s="80" customFormat="1" ht="12.75">
      <c r="C1387" s="82"/>
    </row>
    <row r="1388" s="80" customFormat="1" ht="12.75">
      <c r="C1388" s="82"/>
    </row>
    <row r="1389" s="80" customFormat="1" ht="12.75">
      <c r="C1389" s="82"/>
    </row>
    <row r="1390" s="80" customFormat="1" ht="12.75">
      <c r="C1390" s="82"/>
    </row>
    <row r="1391" s="80" customFormat="1" ht="12.75">
      <c r="C1391" s="82"/>
    </row>
    <row r="1392" s="80" customFormat="1" ht="12.75">
      <c r="C1392" s="82"/>
    </row>
    <row r="1393" s="80" customFormat="1" ht="12.75">
      <c r="C1393" s="82"/>
    </row>
    <row r="1394" s="80" customFormat="1" ht="12.75">
      <c r="C1394" s="82"/>
    </row>
    <row r="1395" s="80" customFormat="1" ht="12.75">
      <c r="C1395" s="82"/>
    </row>
    <row r="1396" s="80" customFormat="1" ht="12.75">
      <c r="C1396" s="82"/>
    </row>
    <row r="1397" s="80" customFormat="1" ht="12.75">
      <c r="C1397" s="82"/>
    </row>
    <row r="1398" s="80" customFormat="1" ht="12.75">
      <c r="C1398" s="82"/>
    </row>
    <row r="1399" s="80" customFormat="1" ht="12.75">
      <c r="C1399" s="82"/>
    </row>
    <row r="1400" s="80" customFormat="1" ht="12.75">
      <c r="C1400" s="82"/>
    </row>
    <row r="1401" s="80" customFormat="1" ht="12.75">
      <c r="C1401" s="82"/>
    </row>
    <row r="1402" s="80" customFormat="1" ht="12.75">
      <c r="C1402" s="82"/>
    </row>
    <row r="1403" s="80" customFormat="1" ht="12.75">
      <c r="C1403" s="82"/>
    </row>
    <row r="1404" s="80" customFormat="1" ht="12.75">
      <c r="C1404" s="82"/>
    </row>
    <row r="1405" s="80" customFormat="1" ht="12.75">
      <c r="C1405" s="82"/>
    </row>
    <row r="1406" s="80" customFormat="1" ht="12.75">
      <c r="C1406" s="82"/>
    </row>
    <row r="1407" s="80" customFormat="1" ht="12.75">
      <c r="C1407" s="82"/>
    </row>
    <row r="1408" s="80" customFormat="1" ht="12.75">
      <c r="C1408" s="82"/>
    </row>
    <row r="1409" s="80" customFormat="1" ht="12.75">
      <c r="C1409" s="82"/>
    </row>
    <row r="1410" s="80" customFormat="1" ht="12.75">
      <c r="C1410" s="82"/>
    </row>
    <row r="1411" s="80" customFormat="1" ht="12.75">
      <c r="C1411" s="82"/>
    </row>
    <row r="1412" s="80" customFormat="1" ht="12.75">
      <c r="C1412" s="82"/>
    </row>
    <row r="1413" s="80" customFormat="1" ht="12.75">
      <c r="C1413" s="82"/>
    </row>
    <row r="1414" s="80" customFormat="1" ht="12.75">
      <c r="C1414" s="82"/>
    </row>
    <row r="1415" s="80" customFormat="1" ht="12.75">
      <c r="C1415" s="82"/>
    </row>
    <row r="1416" s="80" customFormat="1" ht="12.75">
      <c r="C1416" s="82"/>
    </row>
    <row r="1417" s="80" customFormat="1" ht="12.75">
      <c r="C1417" s="82"/>
    </row>
    <row r="1418" s="80" customFormat="1" ht="12.75">
      <c r="C1418" s="82"/>
    </row>
    <row r="1419" s="80" customFormat="1" ht="12.75">
      <c r="C1419" s="82"/>
    </row>
    <row r="1420" s="80" customFormat="1" ht="12.75">
      <c r="C1420" s="82"/>
    </row>
    <row r="1421" s="80" customFormat="1" ht="12.75">
      <c r="C1421" s="82"/>
    </row>
    <row r="1422" s="80" customFormat="1" ht="12.75">
      <c r="C1422" s="82"/>
    </row>
    <row r="1423" s="80" customFormat="1" ht="12.75">
      <c r="C1423" s="82"/>
    </row>
    <row r="1424" s="80" customFormat="1" ht="12.75">
      <c r="C1424" s="82"/>
    </row>
    <row r="1425" s="80" customFormat="1" ht="12.75">
      <c r="C1425" s="82"/>
    </row>
    <row r="1426" s="80" customFormat="1" ht="12.75">
      <c r="C1426" s="82"/>
    </row>
    <row r="1427" s="80" customFormat="1" ht="12.75">
      <c r="C1427" s="82"/>
    </row>
    <row r="1428" s="80" customFormat="1" ht="12.75">
      <c r="C1428" s="82"/>
    </row>
    <row r="1429" s="80" customFormat="1" ht="12.75">
      <c r="C1429" s="82"/>
    </row>
    <row r="1430" s="80" customFormat="1" ht="12.75">
      <c r="C1430" s="82"/>
    </row>
    <row r="1431" s="80" customFormat="1" ht="12.75">
      <c r="C1431" s="82"/>
    </row>
    <row r="1432" s="80" customFormat="1" ht="12.75">
      <c r="C1432" s="82"/>
    </row>
    <row r="1433" s="80" customFormat="1" ht="12.75">
      <c r="C1433" s="82"/>
    </row>
    <row r="1434" s="80" customFormat="1" ht="12.75">
      <c r="C1434" s="82"/>
    </row>
    <row r="1435" s="80" customFormat="1" ht="12.75">
      <c r="C1435" s="82"/>
    </row>
    <row r="1436" s="80" customFormat="1" ht="12.75">
      <c r="C1436" s="82"/>
    </row>
    <row r="1437" s="80" customFormat="1" ht="12.75">
      <c r="C1437" s="82"/>
    </row>
    <row r="1438" s="80" customFormat="1" ht="12.75">
      <c r="C1438" s="82"/>
    </row>
    <row r="1439" s="80" customFormat="1" ht="12.75">
      <c r="C1439" s="82"/>
    </row>
    <row r="1440" s="80" customFormat="1" ht="12.75">
      <c r="C1440" s="82"/>
    </row>
    <row r="1441" s="80" customFormat="1" ht="12.75">
      <c r="C1441" s="82"/>
    </row>
    <row r="1442" s="80" customFormat="1" ht="12.75">
      <c r="C1442" s="82"/>
    </row>
    <row r="1443" s="80" customFormat="1" ht="12.75">
      <c r="C1443" s="82"/>
    </row>
    <row r="1444" s="80" customFormat="1" ht="12.75">
      <c r="C1444" s="82"/>
    </row>
    <row r="1445" s="80" customFormat="1" ht="12.75">
      <c r="C1445" s="82"/>
    </row>
    <row r="1446" s="80" customFormat="1" ht="12.75">
      <c r="C1446" s="82"/>
    </row>
    <row r="1447" s="80" customFormat="1" ht="12.75">
      <c r="C1447" s="82"/>
    </row>
    <row r="1448" s="80" customFormat="1" ht="12.75">
      <c r="C1448" s="82"/>
    </row>
    <row r="1449" s="80" customFormat="1" ht="12.75">
      <c r="C1449" s="82"/>
    </row>
    <row r="1450" s="80" customFormat="1" ht="12.75">
      <c r="C1450" s="82"/>
    </row>
    <row r="1451" s="80" customFormat="1" ht="12.75">
      <c r="C1451" s="82"/>
    </row>
    <row r="1452" s="80" customFormat="1" ht="12.75">
      <c r="C1452" s="82"/>
    </row>
    <row r="1453" s="80" customFormat="1" ht="12.75">
      <c r="C1453" s="82"/>
    </row>
    <row r="1454" s="80" customFormat="1" ht="12.75">
      <c r="C1454" s="82"/>
    </row>
    <row r="1455" s="80" customFormat="1" ht="12.75">
      <c r="C1455" s="82"/>
    </row>
    <row r="1456" s="80" customFormat="1" ht="12.75">
      <c r="C1456" s="82"/>
    </row>
    <row r="1457" s="80" customFormat="1" ht="12.75">
      <c r="C1457" s="82"/>
    </row>
    <row r="1458" s="80" customFormat="1" ht="12.75">
      <c r="C1458" s="82"/>
    </row>
    <row r="1459" s="80" customFormat="1" ht="12.75">
      <c r="C1459" s="82"/>
    </row>
    <row r="1460" s="80" customFormat="1" ht="12.75">
      <c r="C1460" s="82"/>
    </row>
    <row r="1461" s="80" customFormat="1" ht="12.75">
      <c r="C1461" s="82"/>
    </row>
    <row r="1462" s="80" customFormat="1" ht="12.75">
      <c r="C1462" s="82"/>
    </row>
    <row r="1463" s="80" customFormat="1" ht="12.75">
      <c r="C1463" s="82"/>
    </row>
    <row r="1464" s="80" customFormat="1" ht="12.75">
      <c r="C1464" s="82"/>
    </row>
    <row r="1465" s="80" customFormat="1" ht="12.75">
      <c r="C1465" s="82"/>
    </row>
    <row r="1466" s="80" customFormat="1" ht="12.75">
      <c r="C1466" s="82"/>
    </row>
    <row r="1467" s="80" customFormat="1" ht="12.75">
      <c r="C1467" s="82"/>
    </row>
    <row r="1468" s="80" customFormat="1" ht="12.75">
      <c r="C1468" s="82"/>
    </row>
    <row r="1469" s="80" customFormat="1" ht="12.75">
      <c r="C1469" s="82"/>
    </row>
    <row r="1470" s="80" customFormat="1" ht="12.75">
      <c r="C1470" s="82"/>
    </row>
    <row r="1471" s="80" customFormat="1" ht="12.75">
      <c r="C1471" s="82"/>
    </row>
    <row r="1472" s="80" customFormat="1" ht="12.75">
      <c r="C1472" s="82"/>
    </row>
    <row r="1473" s="80" customFormat="1" ht="12.75">
      <c r="C1473" s="82"/>
    </row>
    <row r="1474" s="80" customFormat="1" ht="12.75">
      <c r="C1474" s="82"/>
    </row>
    <row r="1475" s="80" customFormat="1" ht="12.75">
      <c r="C1475" s="82"/>
    </row>
    <row r="1476" s="80" customFormat="1" ht="12.75">
      <c r="C1476" s="82"/>
    </row>
    <row r="1477" s="80" customFormat="1" ht="12.75">
      <c r="C1477" s="82"/>
    </row>
    <row r="1478" s="80" customFormat="1" ht="12.75">
      <c r="C1478" s="82"/>
    </row>
    <row r="1479" s="80" customFormat="1" ht="12.75">
      <c r="C1479" s="82"/>
    </row>
    <row r="1480" s="80" customFormat="1" ht="12.75">
      <c r="C1480" s="82"/>
    </row>
    <row r="1481" s="80" customFormat="1" ht="12.75">
      <c r="C1481" s="82"/>
    </row>
    <row r="1482" s="80" customFormat="1" ht="12.75">
      <c r="C1482" s="82"/>
    </row>
    <row r="1483" s="80" customFormat="1" ht="12.75">
      <c r="C1483" s="82"/>
    </row>
    <row r="1484" s="80" customFormat="1" ht="12.75">
      <c r="C1484" s="82"/>
    </row>
    <row r="1485" s="80" customFormat="1" ht="12.75">
      <c r="C1485" s="82"/>
    </row>
    <row r="1486" s="80" customFormat="1" ht="12.75">
      <c r="C1486" s="82"/>
    </row>
    <row r="1487" s="80" customFormat="1" ht="12.75">
      <c r="C1487" s="82"/>
    </row>
    <row r="1488" s="80" customFormat="1" ht="12.75">
      <c r="C1488" s="82"/>
    </row>
    <row r="1489" s="80" customFormat="1" ht="12.75">
      <c r="C1489" s="82"/>
    </row>
    <row r="1490" s="80" customFormat="1" ht="12.75">
      <c r="C1490" s="82"/>
    </row>
    <row r="1491" s="80" customFormat="1" ht="12.75">
      <c r="C1491" s="82"/>
    </row>
    <row r="1492" s="80" customFormat="1" ht="12.75">
      <c r="C1492" s="82"/>
    </row>
    <row r="1493" s="80" customFormat="1" ht="12.75">
      <c r="C1493" s="82"/>
    </row>
    <row r="1494" s="80" customFormat="1" ht="12.75">
      <c r="C1494" s="82"/>
    </row>
    <row r="1495" s="80" customFormat="1" ht="12.75">
      <c r="C1495" s="82"/>
    </row>
    <row r="1496" s="80" customFormat="1" ht="12.75">
      <c r="C1496" s="82"/>
    </row>
    <row r="1497" s="80" customFormat="1" ht="12.75">
      <c r="C1497" s="82"/>
    </row>
    <row r="1498" s="80" customFormat="1" ht="12.75">
      <c r="C1498" s="82"/>
    </row>
    <row r="1499" s="80" customFormat="1" ht="12.75">
      <c r="C1499" s="82"/>
    </row>
    <row r="1500" s="80" customFormat="1" ht="12.75">
      <c r="C1500" s="82"/>
    </row>
    <row r="1501" s="80" customFormat="1" ht="12.75">
      <c r="C1501" s="82"/>
    </row>
    <row r="1502" s="80" customFormat="1" ht="12.75">
      <c r="C1502" s="82"/>
    </row>
    <row r="1503" s="80" customFormat="1" ht="12.75">
      <c r="C1503" s="82"/>
    </row>
    <row r="1504" s="80" customFormat="1" ht="12.75">
      <c r="C1504" s="82"/>
    </row>
    <row r="1505" s="80" customFormat="1" ht="12.75">
      <c r="C1505" s="82"/>
    </row>
    <row r="1506" s="80" customFormat="1" ht="12.75">
      <c r="C1506" s="82"/>
    </row>
    <row r="1507" s="80" customFormat="1" ht="12.75">
      <c r="C1507" s="82"/>
    </row>
    <row r="1508" s="80" customFormat="1" ht="12.75">
      <c r="C1508" s="82"/>
    </row>
    <row r="1509" s="80" customFormat="1" ht="12.75">
      <c r="C1509" s="82"/>
    </row>
    <row r="1510" s="80" customFormat="1" ht="12.75">
      <c r="C1510" s="82"/>
    </row>
    <row r="1511" s="80" customFormat="1" ht="12.75">
      <c r="C1511" s="82"/>
    </row>
    <row r="1512" s="80" customFormat="1" ht="12.75">
      <c r="C1512" s="82"/>
    </row>
    <row r="1513" s="80" customFormat="1" ht="12.75">
      <c r="C1513" s="82"/>
    </row>
    <row r="1514" s="80" customFormat="1" ht="12.75">
      <c r="C1514" s="82"/>
    </row>
    <row r="1515" s="80" customFormat="1" ht="12.75">
      <c r="C1515" s="82"/>
    </row>
    <row r="1516" s="80" customFormat="1" ht="12.75">
      <c r="C1516" s="82"/>
    </row>
    <row r="1517" s="80" customFormat="1" ht="12.75">
      <c r="C1517" s="82"/>
    </row>
    <row r="1518" s="80" customFormat="1" ht="12.75">
      <c r="C1518" s="82"/>
    </row>
    <row r="1519" s="80" customFormat="1" ht="12.75">
      <c r="C1519" s="82"/>
    </row>
    <row r="1520" s="80" customFormat="1" ht="12.75">
      <c r="C1520" s="82"/>
    </row>
    <row r="1521" s="80" customFormat="1" ht="12.75">
      <c r="C1521" s="82"/>
    </row>
    <row r="1522" s="80" customFormat="1" ht="12.75">
      <c r="C1522" s="82"/>
    </row>
    <row r="1523" s="80" customFormat="1" ht="12.75">
      <c r="C1523" s="82"/>
    </row>
    <row r="1524" s="80" customFormat="1" ht="12.75">
      <c r="C1524" s="82"/>
    </row>
    <row r="1525" s="80" customFormat="1" ht="12.75">
      <c r="C1525" s="82"/>
    </row>
    <row r="1526" s="80" customFormat="1" ht="12.75">
      <c r="C1526" s="82"/>
    </row>
    <row r="1527" s="80" customFormat="1" ht="12.75">
      <c r="C1527" s="82"/>
    </row>
    <row r="1528" s="80" customFormat="1" ht="12.75">
      <c r="C1528" s="82"/>
    </row>
    <row r="1529" s="80" customFormat="1" ht="12.75">
      <c r="C1529" s="82"/>
    </row>
    <row r="1530" s="80" customFormat="1" ht="12.75">
      <c r="C1530" s="82"/>
    </row>
    <row r="1531" s="80" customFormat="1" ht="12.75">
      <c r="C1531" s="82"/>
    </row>
    <row r="1532" s="80" customFormat="1" ht="12.75">
      <c r="C1532" s="82"/>
    </row>
    <row r="1533" s="80" customFormat="1" ht="12.75">
      <c r="C1533" s="82"/>
    </row>
    <row r="1534" s="80" customFormat="1" ht="12.75">
      <c r="C1534" s="82"/>
    </row>
    <row r="1535" s="80" customFormat="1" ht="12.75">
      <c r="C1535" s="82"/>
    </row>
    <row r="1536" s="80" customFormat="1" ht="12.75">
      <c r="C1536" s="82"/>
    </row>
    <row r="1537" s="80" customFormat="1" ht="12.75">
      <c r="C1537" s="82"/>
    </row>
    <row r="1538" s="80" customFormat="1" ht="12.75">
      <c r="C1538" s="82"/>
    </row>
    <row r="1539" s="80" customFormat="1" ht="12.75">
      <c r="C1539" s="82"/>
    </row>
    <row r="1540" s="80" customFormat="1" ht="12.75">
      <c r="C1540" s="82"/>
    </row>
    <row r="1541" s="80" customFormat="1" ht="12.75">
      <c r="C1541" s="82"/>
    </row>
    <row r="1542" s="80" customFormat="1" ht="12.75">
      <c r="C1542" s="82"/>
    </row>
    <row r="1543" s="80" customFormat="1" ht="12.75">
      <c r="C1543" s="82"/>
    </row>
    <row r="1544" s="80" customFormat="1" ht="12.75">
      <c r="C1544" s="82"/>
    </row>
    <row r="1545" s="80" customFormat="1" ht="12.75">
      <c r="C1545" s="82"/>
    </row>
    <row r="1546" s="80" customFormat="1" ht="12.75">
      <c r="C1546" s="82"/>
    </row>
    <row r="1547" s="80" customFormat="1" ht="12.75">
      <c r="C1547" s="82"/>
    </row>
    <row r="1548" s="80" customFormat="1" ht="12.75">
      <c r="C1548" s="82"/>
    </row>
    <row r="1549" s="80" customFormat="1" ht="12.75">
      <c r="C1549" s="82"/>
    </row>
    <row r="1550" s="80" customFormat="1" ht="12.75">
      <c r="C1550" s="82"/>
    </row>
    <row r="1551" s="80" customFormat="1" ht="12.75">
      <c r="C1551" s="82"/>
    </row>
    <row r="1552" s="80" customFormat="1" ht="12.75">
      <c r="C1552" s="82"/>
    </row>
    <row r="1553" s="80" customFormat="1" ht="12.75">
      <c r="C1553" s="82"/>
    </row>
    <row r="1554" s="80" customFormat="1" ht="12.75">
      <c r="C1554" s="82"/>
    </row>
    <row r="1555" s="80" customFormat="1" ht="12.75">
      <c r="C1555" s="82"/>
    </row>
    <row r="1556" s="80" customFormat="1" ht="12.75">
      <c r="C1556" s="82"/>
    </row>
    <row r="1557" s="80" customFormat="1" ht="12.75">
      <c r="C1557" s="82"/>
    </row>
    <row r="1558" s="80" customFormat="1" ht="12.75">
      <c r="C1558" s="82"/>
    </row>
    <row r="1559" s="80" customFormat="1" ht="12.75">
      <c r="C1559" s="82"/>
    </row>
    <row r="1560" s="80" customFormat="1" ht="12.75">
      <c r="C1560" s="82"/>
    </row>
    <row r="1561" s="80" customFormat="1" ht="12.75">
      <c r="C1561" s="82"/>
    </row>
    <row r="1562" s="80" customFormat="1" ht="12.75">
      <c r="C1562" s="82"/>
    </row>
    <row r="1563" s="80" customFormat="1" ht="12.75">
      <c r="C1563" s="82"/>
    </row>
    <row r="1564" s="80" customFormat="1" ht="12.75">
      <c r="C1564" s="82"/>
    </row>
    <row r="1565" s="80" customFormat="1" ht="12.75">
      <c r="C1565" s="82"/>
    </row>
    <row r="1566" s="80" customFormat="1" ht="12.75">
      <c r="C1566" s="82"/>
    </row>
    <row r="1567" s="80" customFormat="1" ht="12.75">
      <c r="C1567" s="82"/>
    </row>
    <row r="1568" s="80" customFormat="1" ht="12.75">
      <c r="C1568" s="82"/>
    </row>
    <row r="1569" s="80" customFormat="1" ht="12.75">
      <c r="C1569" s="82"/>
    </row>
    <row r="1570" s="80" customFormat="1" ht="12.75">
      <c r="C1570" s="82"/>
    </row>
    <row r="1571" s="80" customFormat="1" ht="12.75">
      <c r="C1571" s="82"/>
    </row>
    <row r="1572" s="80" customFormat="1" ht="12.75">
      <c r="C1572" s="82"/>
    </row>
    <row r="1573" s="80" customFormat="1" ht="12.75">
      <c r="C1573" s="82"/>
    </row>
    <row r="1574" s="80" customFormat="1" ht="12.75">
      <c r="C1574" s="82"/>
    </row>
    <row r="1575" s="80" customFormat="1" ht="12.75">
      <c r="C1575" s="82"/>
    </row>
    <row r="1576" s="80" customFormat="1" ht="12.75">
      <c r="C1576" s="82"/>
    </row>
    <row r="1577" s="80" customFormat="1" ht="12.75">
      <c r="C1577" s="82"/>
    </row>
    <row r="1578" s="80" customFormat="1" ht="12.75">
      <c r="C1578" s="82"/>
    </row>
    <row r="1579" s="80" customFormat="1" ht="12.75">
      <c r="C1579" s="82"/>
    </row>
    <row r="1580" s="80" customFormat="1" ht="12.75">
      <c r="C1580" s="82"/>
    </row>
    <row r="1581" s="80" customFormat="1" ht="12.75">
      <c r="C1581" s="82"/>
    </row>
    <row r="1582" s="80" customFormat="1" ht="12.75">
      <c r="C1582" s="82"/>
    </row>
    <row r="1583" s="80" customFormat="1" ht="12.75">
      <c r="C1583" s="82"/>
    </row>
    <row r="1584" s="80" customFormat="1" ht="12.75">
      <c r="C1584" s="82"/>
    </row>
    <row r="1585" s="80" customFormat="1" ht="12.75">
      <c r="C1585" s="82"/>
    </row>
    <row r="1586" s="80" customFormat="1" ht="12.75">
      <c r="C1586" s="82"/>
    </row>
    <row r="1587" s="80" customFormat="1" ht="12.75">
      <c r="C1587" s="82"/>
    </row>
    <row r="1588" s="80" customFormat="1" ht="12.75">
      <c r="C1588" s="82"/>
    </row>
    <row r="1589" s="80" customFormat="1" ht="12.75">
      <c r="C1589" s="82"/>
    </row>
    <row r="1590" s="80" customFormat="1" ht="12.75">
      <c r="C1590" s="82"/>
    </row>
    <row r="1591" s="80" customFormat="1" ht="12.75">
      <c r="C1591" s="82"/>
    </row>
    <row r="1592" s="80" customFormat="1" ht="12.75">
      <c r="C1592" s="82"/>
    </row>
    <row r="1593" s="80" customFormat="1" ht="12.75">
      <c r="C1593" s="82"/>
    </row>
    <row r="1594" s="80" customFormat="1" ht="12.75">
      <c r="C1594" s="82"/>
    </row>
    <row r="1595" s="80" customFormat="1" ht="12.75">
      <c r="C1595" s="82"/>
    </row>
    <row r="1596" s="80" customFormat="1" ht="12.75">
      <c r="C1596" s="82"/>
    </row>
    <row r="1597" s="80" customFormat="1" ht="12.75">
      <c r="C1597" s="82"/>
    </row>
    <row r="1598" s="80" customFormat="1" ht="12.75">
      <c r="C1598" s="82"/>
    </row>
    <row r="1599" s="80" customFormat="1" ht="12.75">
      <c r="C1599" s="82"/>
    </row>
    <row r="1600" s="80" customFormat="1" ht="12.75">
      <c r="C1600" s="82"/>
    </row>
    <row r="1601" s="80" customFormat="1" ht="12.75">
      <c r="C1601" s="82"/>
    </row>
    <row r="1602" s="80" customFormat="1" ht="12.75">
      <c r="C1602" s="82"/>
    </row>
    <row r="1603" s="80" customFormat="1" ht="12.75">
      <c r="C1603" s="82"/>
    </row>
    <row r="1604" s="80" customFormat="1" ht="12.75">
      <c r="C1604" s="82"/>
    </row>
    <row r="1605" s="80" customFormat="1" ht="12.75">
      <c r="C1605" s="82"/>
    </row>
    <row r="1606" s="80" customFormat="1" ht="12.75">
      <c r="C1606" s="82"/>
    </row>
    <row r="1607" s="80" customFormat="1" ht="12.75">
      <c r="C1607" s="82"/>
    </row>
    <row r="1608" s="80" customFormat="1" ht="12.75">
      <c r="C1608" s="82"/>
    </row>
    <row r="1609" s="80" customFormat="1" ht="12.75">
      <c r="C1609" s="82"/>
    </row>
    <row r="1610" s="80" customFormat="1" ht="12.75">
      <c r="C1610" s="82"/>
    </row>
    <row r="1611" s="80" customFormat="1" ht="12.75">
      <c r="C1611" s="82"/>
    </row>
    <row r="1612" s="80" customFormat="1" ht="12.75">
      <c r="C1612" s="82"/>
    </row>
    <row r="1613" s="80" customFormat="1" ht="12.75">
      <c r="C1613" s="82"/>
    </row>
    <row r="1614" s="80" customFormat="1" ht="12.75">
      <c r="C1614" s="82"/>
    </row>
    <row r="1615" s="80" customFormat="1" ht="12.75">
      <c r="C1615" s="82"/>
    </row>
    <row r="1616" s="80" customFormat="1" ht="12.75">
      <c r="C1616" s="82"/>
    </row>
    <row r="1617" s="80" customFormat="1" ht="12.75">
      <c r="C1617" s="82"/>
    </row>
    <row r="1618" s="80" customFormat="1" ht="12.75">
      <c r="C1618" s="82"/>
    </row>
    <row r="1619" s="80" customFormat="1" ht="12.75">
      <c r="C1619" s="82"/>
    </row>
    <row r="1620" s="80" customFormat="1" ht="12.75">
      <c r="C1620" s="82"/>
    </row>
    <row r="1621" s="80" customFormat="1" ht="12.75">
      <c r="C1621" s="82"/>
    </row>
    <row r="1622" s="80" customFormat="1" ht="12.75">
      <c r="C1622" s="82"/>
    </row>
    <row r="1623" s="80" customFormat="1" ht="12.75">
      <c r="C1623" s="82"/>
    </row>
    <row r="1624" s="80" customFormat="1" ht="12.75">
      <c r="C1624" s="82"/>
    </row>
    <row r="1625" s="80" customFormat="1" ht="12.75">
      <c r="C1625" s="82"/>
    </row>
    <row r="1626" s="80" customFormat="1" ht="12.75">
      <c r="C1626" s="82"/>
    </row>
    <row r="1627" s="80" customFormat="1" ht="12.75">
      <c r="C1627" s="82"/>
    </row>
    <row r="1628" s="80" customFormat="1" ht="12.75">
      <c r="C1628" s="82"/>
    </row>
    <row r="1629" s="80" customFormat="1" ht="12.75">
      <c r="C1629" s="82"/>
    </row>
    <row r="1630" s="80" customFormat="1" ht="12.75">
      <c r="C1630" s="82"/>
    </row>
    <row r="1631" s="80" customFormat="1" ht="12.75">
      <c r="C1631" s="82"/>
    </row>
    <row r="1632" s="80" customFormat="1" ht="12.75">
      <c r="C1632" s="82"/>
    </row>
    <row r="1633" s="80" customFormat="1" ht="12.75">
      <c r="C1633" s="82"/>
    </row>
    <row r="1634" s="80" customFormat="1" ht="12.75">
      <c r="C1634" s="82"/>
    </row>
    <row r="1635" s="80" customFormat="1" ht="12.75">
      <c r="C1635" s="82"/>
    </row>
    <row r="1636" s="80" customFormat="1" ht="12.75">
      <c r="C1636" s="82"/>
    </row>
    <row r="1637" s="80" customFormat="1" ht="12.75">
      <c r="C1637" s="82"/>
    </row>
    <row r="1638" s="80" customFormat="1" ht="12.75">
      <c r="C1638" s="82"/>
    </row>
    <row r="1639" s="80" customFormat="1" ht="12.75">
      <c r="C1639" s="82"/>
    </row>
    <row r="1640" s="80" customFormat="1" ht="12.75">
      <c r="C1640" s="82"/>
    </row>
    <row r="1641" s="80" customFormat="1" ht="12.75">
      <c r="C1641" s="82"/>
    </row>
    <row r="1642" s="80" customFormat="1" ht="12.75">
      <c r="C1642" s="82"/>
    </row>
    <row r="1643" s="80" customFormat="1" ht="12.75">
      <c r="C1643" s="82"/>
    </row>
    <row r="1644" s="80" customFormat="1" ht="12.75">
      <c r="C1644" s="82"/>
    </row>
    <row r="1645" s="80" customFormat="1" ht="12.75">
      <c r="C1645" s="82"/>
    </row>
    <row r="1646" s="80" customFormat="1" ht="12.75">
      <c r="C1646" s="82"/>
    </row>
    <row r="1647" s="80" customFormat="1" ht="12.75">
      <c r="C1647" s="82"/>
    </row>
    <row r="1648" s="80" customFormat="1" ht="12.75">
      <c r="C1648" s="82"/>
    </row>
    <row r="1649" s="80" customFormat="1" ht="12.75">
      <c r="C1649" s="82"/>
    </row>
    <row r="1650" s="80" customFormat="1" ht="12.75">
      <c r="C1650" s="82"/>
    </row>
    <row r="1651" s="80" customFormat="1" ht="12.75">
      <c r="C1651" s="82"/>
    </row>
    <row r="1652" s="80" customFormat="1" ht="12.75">
      <c r="C1652" s="82"/>
    </row>
    <row r="1653" s="80" customFormat="1" ht="12.75">
      <c r="C1653" s="82"/>
    </row>
    <row r="1654" s="80" customFormat="1" ht="12.75">
      <c r="C1654" s="82"/>
    </row>
    <row r="1655" s="80" customFormat="1" ht="12.75">
      <c r="C1655" s="82"/>
    </row>
    <row r="1656" s="80" customFormat="1" ht="12.75">
      <c r="C1656" s="82"/>
    </row>
    <row r="1657" s="80" customFormat="1" ht="12.75">
      <c r="C1657" s="82"/>
    </row>
    <row r="1658" s="80" customFormat="1" ht="12.75">
      <c r="C1658" s="82"/>
    </row>
    <row r="1659" s="80" customFormat="1" ht="12.75">
      <c r="C1659" s="82"/>
    </row>
    <row r="1660" s="80" customFormat="1" ht="12.75">
      <c r="C1660" s="82"/>
    </row>
    <row r="1661" s="80" customFormat="1" ht="12.75">
      <c r="C1661" s="82"/>
    </row>
    <row r="1662" s="80" customFormat="1" ht="12.75">
      <c r="C1662" s="82"/>
    </row>
    <row r="1663" s="80" customFormat="1" ht="12.75">
      <c r="C1663" s="82"/>
    </row>
    <row r="1664" s="80" customFormat="1" ht="12.75">
      <c r="C1664" s="82"/>
    </row>
    <row r="1665" s="80" customFormat="1" ht="12.75">
      <c r="C1665" s="82"/>
    </row>
    <row r="1666" s="80" customFormat="1" ht="12.75">
      <c r="C1666" s="82"/>
    </row>
    <row r="1667" s="80" customFormat="1" ht="12.75">
      <c r="C1667" s="82"/>
    </row>
    <row r="1668" s="80" customFormat="1" ht="12.75">
      <c r="C1668" s="82"/>
    </row>
    <row r="1669" s="80" customFormat="1" ht="12.75">
      <c r="C1669" s="82"/>
    </row>
    <row r="1670" s="80" customFormat="1" ht="12.75">
      <c r="C1670" s="82"/>
    </row>
    <row r="1671" s="80" customFormat="1" ht="12.75">
      <c r="C1671" s="82"/>
    </row>
    <row r="1672" s="80" customFormat="1" ht="12.75">
      <c r="C1672" s="82"/>
    </row>
    <row r="1673" s="80" customFormat="1" ht="12.75">
      <c r="C1673" s="82"/>
    </row>
    <row r="1674" s="80" customFormat="1" ht="12.75">
      <c r="C1674" s="82"/>
    </row>
    <row r="1675" s="80" customFormat="1" ht="12.75">
      <c r="C1675" s="82"/>
    </row>
    <row r="1676" s="80" customFormat="1" ht="12.75">
      <c r="C1676" s="82"/>
    </row>
    <row r="1677" s="80" customFormat="1" ht="12.75">
      <c r="C1677" s="82"/>
    </row>
    <row r="1678" s="80" customFormat="1" ht="12.75">
      <c r="C1678" s="82"/>
    </row>
    <row r="1679" s="80" customFormat="1" ht="12.75">
      <c r="C1679" s="82"/>
    </row>
    <row r="1680" s="80" customFormat="1" ht="12.75">
      <c r="C1680" s="82"/>
    </row>
    <row r="1681" s="80" customFormat="1" ht="12.75">
      <c r="C1681" s="82"/>
    </row>
    <row r="1682" s="80" customFormat="1" ht="12.75">
      <c r="C1682" s="82"/>
    </row>
    <row r="1683" s="80" customFormat="1" ht="12.75">
      <c r="C1683" s="82"/>
    </row>
    <row r="1684" s="80" customFormat="1" ht="12.75">
      <c r="C1684" s="82"/>
    </row>
    <row r="1685" s="80" customFormat="1" ht="12.75">
      <c r="C1685" s="82"/>
    </row>
    <row r="1686" s="80" customFormat="1" ht="12.75">
      <c r="C1686" s="82"/>
    </row>
    <row r="1687" s="80" customFormat="1" ht="12.75">
      <c r="C1687" s="82"/>
    </row>
    <row r="1688" s="80" customFormat="1" ht="12.75">
      <c r="C1688" s="82"/>
    </row>
    <row r="1689" s="80" customFormat="1" ht="12.75">
      <c r="C1689" s="82"/>
    </row>
    <row r="1690" s="80" customFormat="1" ht="12.75">
      <c r="C1690" s="82"/>
    </row>
    <row r="1691" s="80" customFormat="1" ht="12.75">
      <c r="C1691" s="82"/>
    </row>
    <row r="1692" s="80" customFormat="1" ht="12.75">
      <c r="C1692" s="82"/>
    </row>
    <row r="1693" s="80" customFormat="1" ht="12.75">
      <c r="C1693" s="82"/>
    </row>
    <row r="1694" s="80" customFormat="1" ht="12.75">
      <c r="C1694" s="82"/>
    </row>
    <row r="1695" s="80" customFormat="1" ht="12.75">
      <c r="C1695" s="82"/>
    </row>
    <row r="1696" s="80" customFormat="1" ht="12.75">
      <c r="C1696" s="82"/>
    </row>
    <row r="1697" s="80" customFormat="1" ht="12.75">
      <c r="C1697" s="82"/>
    </row>
    <row r="1698" s="80" customFormat="1" ht="12.75">
      <c r="C1698" s="82"/>
    </row>
    <row r="1699" s="80" customFormat="1" ht="12.75">
      <c r="C1699" s="82"/>
    </row>
    <row r="1700" s="80" customFormat="1" ht="12.75">
      <c r="C1700" s="82"/>
    </row>
    <row r="1701" s="80" customFormat="1" ht="12.75">
      <c r="C1701" s="82"/>
    </row>
    <row r="1702" s="80" customFormat="1" ht="12.75">
      <c r="C1702" s="82"/>
    </row>
    <row r="1703" s="80" customFormat="1" ht="12.75">
      <c r="C1703" s="82"/>
    </row>
    <row r="1704" s="80" customFormat="1" ht="12.75">
      <c r="C1704" s="82"/>
    </row>
    <row r="1705" s="80" customFormat="1" ht="12.75">
      <c r="C1705" s="82"/>
    </row>
    <row r="1706" s="80" customFormat="1" ht="12.75">
      <c r="C1706" s="82"/>
    </row>
    <row r="1707" s="80" customFormat="1" ht="12.75">
      <c r="C1707" s="82"/>
    </row>
    <row r="1708" s="80" customFormat="1" ht="12.75">
      <c r="C1708" s="82"/>
    </row>
    <row r="1709" s="80" customFormat="1" ht="12.75">
      <c r="C1709" s="82"/>
    </row>
    <row r="1710" s="80" customFormat="1" ht="12.75">
      <c r="C1710" s="82"/>
    </row>
    <row r="1711" s="80" customFormat="1" ht="12.75">
      <c r="C1711" s="82"/>
    </row>
    <row r="1712" s="80" customFormat="1" ht="12.75">
      <c r="C1712" s="82"/>
    </row>
    <row r="1713" s="80" customFormat="1" ht="12.75">
      <c r="C1713" s="82"/>
    </row>
    <row r="1714" s="80" customFormat="1" ht="12.75">
      <c r="C1714" s="82"/>
    </row>
    <row r="1715" s="80" customFormat="1" ht="12.75">
      <c r="C1715" s="82"/>
    </row>
    <row r="1716" s="80" customFormat="1" ht="12.75">
      <c r="C1716" s="82"/>
    </row>
    <row r="1717" s="80" customFormat="1" ht="12.75">
      <c r="C1717" s="82"/>
    </row>
    <row r="1718" s="80" customFormat="1" ht="12.75">
      <c r="C1718" s="82"/>
    </row>
    <row r="1719" s="80" customFormat="1" ht="12.75">
      <c r="C1719" s="82"/>
    </row>
    <row r="1720" s="80" customFormat="1" ht="12.75">
      <c r="C1720" s="82"/>
    </row>
    <row r="1721" s="80" customFormat="1" ht="12.75">
      <c r="C1721" s="82"/>
    </row>
    <row r="1722" s="80" customFormat="1" ht="12.75">
      <c r="C1722" s="82"/>
    </row>
    <row r="1723" s="80" customFormat="1" ht="12.75">
      <c r="C1723" s="82"/>
    </row>
    <row r="1724" s="80" customFormat="1" ht="12.75">
      <c r="C1724" s="82"/>
    </row>
    <row r="1725" s="80" customFormat="1" ht="12.75">
      <c r="C1725" s="82"/>
    </row>
    <row r="1726" s="80" customFormat="1" ht="12.75">
      <c r="C1726" s="82"/>
    </row>
    <row r="1727" s="80" customFormat="1" ht="12.75">
      <c r="C1727" s="82"/>
    </row>
    <row r="1728" s="80" customFormat="1" ht="12.75">
      <c r="C1728" s="82"/>
    </row>
    <row r="1729" s="80" customFormat="1" ht="12.75">
      <c r="C1729" s="82"/>
    </row>
    <row r="1730" s="80" customFormat="1" ht="12.75">
      <c r="C1730" s="82"/>
    </row>
    <row r="1731" s="80" customFormat="1" ht="12.75">
      <c r="C1731" s="82"/>
    </row>
    <row r="1732" s="80" customFormat="1" ht="12.75">
      <c r="C1732" s="82"/>
    </row>
    <row r="1733" s="80" customFormat="1" ht="12.75">
      <c r="C1733" s="82"/>
    </row>
    <row r="1734" s="80" customFormat="1" ht="12.75">
      <c r="C1734" s="82"/>
    </row>
    <row r="1735" s="80" customFormat="1" ht="12.75">
      <c r="C1735" s="82"/>
    </row>
    <row r="1736" s="80" customFormat="1" ht="12.75">
      <c r="C1736" s="82"/>
    </row>
    <row r="1737" s="80" customFormat="1" ht="12.75">
      <c r="C1737" s="82"/>
    </row>
    <row r="1738" s="80" customFormat="1" ht="12.75">
      <c r="C1738" s="82"/>
    </row>
    <row r="1739" s="80" customFormat="1" ht="12.75">
      <c r="C1739" s="82"/>
    </row>
    <row r="1740" s="80" customFormat="1" ht="12.75">
      <c r="C1740" s="82"/>
    </row>
    <row r="1741" s="80" customFormat="1" ht="12.75">
      <c r="C1741" s="82"/>
    </row>
    <row r="1742" s="80" customFormat="1" ht="12.75">
      <c r="C1742" s="82"/>
    </row>
    <row r="1743" s="80" customFormat="1" ht="12.75">
      <c r="C1743" s="82"/>
    </row>
    <row r="1744" s="80" customFormat="1" ht="12.75">
      <c r="C1744" s="82"/>
    </row>
    <row r="1745" s="80" customFormat="1" ht="12.75">
      <c r="C1745" s="82"/>
    </row>
    <row r="1746" s="80" customFormat="1" ht="12.75">
      <c r="C1746" s="82"/>
    </row>
    <row r="1747" s="80" customFormat="1" ht="12.75">
      <c r="C1747" s="82"/>
    </row>
    <row r="1748" s="80" customFormat="1" ht="12.75">
      <c r="C1748" s="82"/>
    </row>
    <row r="1749" s="80" customFormat="1" ht="12.75">
      <c r="C1749" s="82"/>
    </row>
    <row r="1750" s="80" customFormat="1" ht="12.75">
      <c r="C1750" s="82"/>
    </row>
    <row r="1751" s="80" customFormat="1" ht="12.75">
      <c r="C1751" s="82"/>
    </row>
    <row r="1752" s="80" customFormat="1" ht="12.75">
      <c r="C1752" s="82"/>
    </row>
    <row r="1753" s="80" customFormat="1" ht="12.75">
      <c r="C1753" s="82"/>
    </row>
    <row r="1754" s="80" customFormat="1" ht="12.75">
      <c r="C1754" s="82"/>
    </row>
    <row r="1755" s="80" customFormat="1" ht="12.75">
      <c r="C1755" s="82"/>
    </row>
    <row r="1756" s="80" customFormat="1" ht="12.75">
      <c r="C1756" s="82"/>
    </row>
    <row r="1757" s="80" customFormat="1" ht="12.75">
      <c r="C1757" s="82"/>
    </row>
    <row r="1758" s="80" customFormat="1" ht="12.75">
      <c r="C1758" s="82"/>
    </row>
    <row r="1759" s="80" customFormat="1" ht="12.75">
      <c r="C1759" s="82"/>
    </row>
    <row r="1760" s="80" customFormat="1" ht="12.75">
      <c r="C1760" s="82"/>
    </row>
    <row r="1761" s="80" customFormat="1" ht="12.75">
      <c r="C1761" s="82"/>
    </row>
    <row r="1762" s="80" customFormat="1" ht="12.75">
      <c r="C1762" s="82"/>
    </row>
    <row r="1763" s="80" customFormat="1" ht="12.75">
      <c r="C1763" s="82"/>
    </row>
    <row r="1764" s="80" customFormat="1" ht="12.75">
      <c r="C1764" s="82"/>
    </row>
    <row r="1765" s="80" customFormat="1" ht="12.75">
      <c r="C1765" s="82"/>
    </row>
    <row r="1766" s="80" customFormat="1" ht="12.75">
      <c r="C1766" s="82"/>
    </row>
    <row r="1767" s="80" customFormat="1" ht="12.75">
      <c r="C1767" s="82"/>
    </row>
    <row r="1768" s="80" customFormat="1" ht="12.75">
      <c r="C1768" s="82"/>
    </row>
    <row r="1769" s="80" customFormat="1" ht="12.75">
      <c r="C1769" s="82"/>
    </row>
    <row r="1770" s="80" customFormat="1" ht="12.75">
      <c r="C1770" s="82"/>
    </row>
    <row r="1771" s="80" customFormat="1" ht="12.75">
      <c r="C1771" s="82"/>
    </row>
    <row r="1772" s="80" customFormat="1" ht="12.75">
      <c r="C1772" s="82"/>
    </row>
    <row r="1773" s="80" customFormat="1" ht="12.75">
      <c r="C1773" s="82"/>
    </row>
    <row r="1774" s="80" customFormat="1" ht="12.75">
      <c r="C1774" s="82"/>
    </row>
    <row r="1775" s="80" customFormat="1" ht="12.75">
      <c r="C1775" s="82"/>
    </row>
    <row r="1776" s="80" customFormat="1" ht="12.75">
      <c r="C1776" s="82"/>
    </row>
    <row r="1777" s="80" customFormat="1" ht="12.75">
      <c r="C1777" s="82"/>
    </row>
    <row r="1778" s="80" customFormat="1" ht="12.75">
      <c r="C1778" s="82"/>
    </row>
    <row r="1779" s="80" customFormat="1" ht="12.75">
      <c r="C1779" s="82"/>
    </row>
    <row r="1780" s="80" customFormat="1" ht="12.75">
      <c r="C1780" s="82"/>
    </row>
    <row r="1781" s="80" customFormat="1" ht="12.75">
      <c r="C1781" s="82"/>
    </row>
    <row r="1782" s="80" customFormat="1" ht="12.75">
      <c r="C1782" s="82"/>
    </row>
    <row r="1783" s="80" customFormat="1" ht="12.75">
      <c r="C1783" s="82"/>
    </row>
    <row r="1784" s="80" customFormat="1" ht="12.75">
      <c r="C1784" s="82"/>
    </row>
    <row r="1785" s="80" customFormat="1" ht="12.75">
      <c r="C1785" s="82"/>
    </row>
    <row r="1786" s="80" customFormat="1" ht="12.75">
      <c r="C1786" s="82"/>
    </row>
    <row r="1787" s="80" customFormat="1" ht="12.75">
      <c r="C1787" s="82"/>
    </row>
    <row r="1788" s="80" customFormat="1" ht="12.75">
      <c r="C1788" s="82"/>
    </row>
    <row r="1789" s="80" customFormat="1" ht="12.75">
      <c r="C1789" s="82"/>
    </row>
    <row r="1790" s="80" customFormat="1" ht="12.75">
      <c r="C1790" s="82"/>
    </row>
    <row r="1791" s="80" customFormat="1" ht="12.75">
      <c r="C1791" s="82"/>
    </row>
    <row r="1792" s="80" customFormat="1" ht="12.75">
      <c r="C1792" s="82"/>
    </row>
    <row r="1793" s="80" customFormat="1" ht="12.75">
      <c r="C1793" s="82"/>
    </row>
    <row r="1794" s="80" customFormat="1" ht="12.75">
      <c r="C1794" s="82"/>
    </row>
    <row r="1795" s="80" customFormat="1" ht="12.75">
      <c r="C1795" s="82"/>
    </row>
    <row r="1796" s="80" customFormat="1" ht="12.75">
      <c r="C1796" s="82"/>
    </row>
    <row r="1797" s="80" customFormat="1" ht="12.75">
      <c r="C1797" s="82"/>
    </row>
    <row r="1798" s="80" customFormat="1" ht="12.75">
      <c r="C1798" s="82"/>
    </row>
    <row r="1799" s="80" customFormat="1" ht="12.75">
      <c r="C1799" s="82"/>
    </row>
    <row r="1800" s="80" customFormat="1" ht="12.75">
      <c r="C1800" s="82"/>
    </row>
    <row r="1801" s="80" customFormat="1" ht="12.75">
      <c r="C1801" s="82"/>
    </row>
    <row r="1802" s="80" customFormat="1" ht="12.75">
      <c r="C1802" s="82"/>
    </row>
    <row r="1803" s="80" customFormat="1" ht="12.75">
      <c r="C1803" s="82"/>
    </row>
    <row r="1804" s="80" customFormat="1" ht="12.75">
      <c r="C1804" s="82"/>
    </row>
    <row r="1805" s="80" customFormat="1" ht="12.75">
      <c r="C1805" s="82"/>
    </row>
    <row r="1806" s="80" customFormat="1" ht="12.75">
      <c r="C1806" s="82"/>
    </row>
    <row r="1807" s="80" customFormat="1" ht="12.75">
      <c r="C1807" s="82"/>
    </row>
    <row r="1808" s="80" customFormat="1" ht="12.75">
      <c r="C1808" s="82"/>
    </row>
    <row r="1809" s="80" customFormat="1" ht="12.75">
      <c r="C1809" s="82"/>
    </row>
    <row r="1810" s="80" customFormat="1" ht="12.75">
      <c r="C1810" s="82"/>
    </row>
    <row r="1811" s="80" customFormat="1" ht="12.75">
      <c r="C1811" s="82"/>
    </row>
    <row r="1812" s="80" customFormat="1" ht="12.75">
      <c r="C1812" s="82"/>
    </row>
    <row r="1813" s="80" customFormat="1" ht="12.75">
      <c r="C1813" s="82"/>
    </row>
    <row r="1814" s="80" customFormat="1" ht="12.75">
      <c r="C1814" s="82"/>
    </row>
    <row r="1815" s="80" customFormat="1" ht="12.75">
      <c r="C1815" s="82"/>
    </row>
    <row r="1816" s="80" customFormat="1" ht="12.75">
      <c r="C1816" s="82"/>
    </row>
    <row r="1817" s="80" customFormat="1" ht="12.75">
      <c r="C1817" s="82"/>
    </row>
    <row r="1818" s="80" customFormat="1" ht="12.75">
      <c r="C1818" s="82"/>
    </row>
    <row r="1819" s="80" customFormat="1" ht="12.75">
      <c r="C1819" s="82"/>
    </row>
    <row r="1820" s="80" customFormat="1" ht="12.75">
      <c r="C1820" s="82"/>
    </row>
    <row r="1821" s="80" customFormat="1" ht="12.75">
      <c r="C1821" s="82"/>
    </row>
    <row r="1822" s="80" customFormat="1" ht="12.75">
      <c r="C1822" s="82"/>
    </row>
    <row r="1823" s="80" customFormat="1" ht="12.75">
      <c r="C1823" s="82"/>
    </row>
    <row r="1824" s="80" customFormat="1" ht="12.75">
      <c r="C1824" s="82"/>
    </row>
    <row r="1825" s="80" customFormat="1" ht="12.75">
      <c r="C1825" s="82"/>
    </row>
    <row r="1826" s="80" customFormat="1" ht="12.75">
      <c r="C1826" s="82"/>
    </row>
    <row r="1827" s="80" customFormat="1" ht="12.75">
      <c r="C1827" s="82"/>
    </row>
    <row r="1828" s="80" customFormat="1" ht="12.75">
      <c r="C1828" s="82"/>
    </row>
    <row r="1829" s="80" customFormat="1" ht="12.75">
      <c r="C1829" s="82"/>
    </row>
    <row r="1830" s="80" customFormat="1" ht="12.75">
      <c r="C1830" s="82"/>
    </row>
    <row r="1831" s="80" customFormat="1" ht="12.75">
      <c r="C1831" s="82"/>
    </row>
    <row r="1832" s="80" customFormat="1" ht="12.75">
      <c r="C1832" s="82"/>
    </row>
    <row r="1833" s="80" customFormat="1" ht="12.75">
      <c r="C1833" s="82"/>
    </row>
    <row r="1834" s="80" customFormat="1" ht="12.75">
      <c r="C1834" s="82"/>
    </row>
    <row r="1835" s="80" customFormat="1" ht="12.75">
      <c r="C1835" s="82"/>
    </row>
    <row r="1836" s="80" customFormat="1" ht="12.75">
      <c r="C1836" s="82"/>
    </row>
    <row r="1837" s="80" customFormat="1" ht="12.75">
      <c r="C1837" s="82"/>
    </row>
    <row r="1838" s="80" customFormat="1" ht="12.75">
      <c r="C1838" s="82"/>
    </row>
    <row r="1839" s="80" customFormat="1" ht="12.75">
      <c r="C1839" s="82"/>
    </row>
    <row r="1840" s="80" customFormat="1" ht="12.75">
      <c r="C1840" s="82"/>
    </row>
    <row r="1841" s="80" customFormat="1" ht="12.75">
      <c r="C1841" s="82"/>
    </row>
    <row r="1842" s="80" customFormat="1" ht="12.75">
      <c r="C1842" s="82"/>
    </row>
    <row r="1843" s="80" customFormat="1" ht="12.75">
      <c r="C1843" s="82"/>
    </row>
    <row r="1844" s="80" customFormat="1" ht="12.75">
      <c r="C1844" s="82"/>
    </row>
    <row r="1845" s="80" customFormat="1" ht="12.75">
      <c r="C1845" s="82"/>
    </row>
    <row r="1846" s="80" customFormat="1" ht="12.75">
      <c r="C1846" s="82"/>
    </row>
    <row r="1847" s="80" customFormat="1" ht="12.75">
      <c r="C1847" s="82"/>
    </row>
    <row r="1848" s="80" customFormat="1" ht="12.75">
      <c r="C1848" s="82"/>
    </row>
    <row r="1849" s="80" customFormat="1" ht="12.75">
      <c r="C1849" s="82"/>
    </row>
    <row r="1850" s="80" customFormat="1" ht="12.75">
      <c r="C1850" s="82"/>
    </row>
    <row r="1851" s="80" customFormat="1" ht="12.75">
      <c r="C1851" s="82"/>
    </row>
    <row r="1852" s="80" customFormat="1" ht="12.75">
      <c r="C1852" s="82"/>
    </row>
    <row r="1853" s="80" customFormat="1" ht="12.75">
      <c r="C1853" s="82"/>
    </row>
    <row r="1854" s="80" customFormat="1" ht="12.75">
      <c r="C1854" s="82"/>
    </row>
    <row r="1855" s="80" customFormat="1" ht="12.75">
      <c r="C1855" s="82"/>
    </row>
    <row r="1856" s="80" customFormat="1" ht="12.75">
      <c r="C1856" s="82"/>
    </row>
    <row r="1857" s="80" customFormat="1" ht="12.75">
      <c r="C1857" s="82"/>
    </row>
    <row r="1858" s="80" customFormat="1" ht="12.75">
      <c r="C1858" s="82"/>
    </row>
    <row r="1859" s="80" customFormat="1" ht="12.75">
      <c r="C1859" s="82"/>
    </row>
    <row r="1860" s="80" customFormat="1" ht="12.75">
      <c r="C1860" s="82"/>
    </row>
    <row r="1861" s="80" customFormat="1" ht="12.75">
      <c r="C1861" s="82"/>
    </row>
    <row r="1862" s="80" customFormat="1" ht="12.75">
      <c r="C1862" s="82"/>
    </row>
    <row r="1863" s="80" customFormat="1" ht="12.75">
      <c r="C1863" s="82"/>
    </row>
    <row r="1864" s="80" customFormat="1" ht="12.75">
      <c r="C1864" s="82"/>
    </row>
    <row r="1865" s="80" customFormat="1" ht="12.75">
      <c r="C1865" s="82"/>
    </row>
    <row r="1866" s="80" customFormat="1" ht="12.75">
      <c r="C1866" s="82"/>
    </row>
    <row r="1867" s="80" customFormat="1" ht="12.75">
      <c r="C1867" s="82"/>
    </row>
    <row r="1868" s="80" customFormat="1" ht="12.75">
      <c r="C1868" s="82"/>
    </row>
    <row r="1869" s="80" customFormat="1" ht="12.75">
      <c r="C1869" s="82"/>
    </row>
    <row r="1870" s="80" customFormat="1" ht="12.75">
      <c r="C1870" s="82"/>
    </row>
    <row r="1871" s="80" customFormat="1" ht="12.75">
      <c r="C1871" s="82"/>
    </row>
    <row r="1872" s="80" customFormat="1" ht="12.75">
      <c r="C1872" s="82"/>
    </row>
    <row r="1873" s="80" customFormat="1" ht="12.75">
      <c r="C1873" s="82"/>
    </row>
    <row r="1874" s="80" customFormat="1" ht="12.75">
      <c r="C1874" s="82"/>
    </row>
    <row r="1875" s="80" customFormat="1" ht="12.75">
      <c r="C1875" s="82"/>
    </row>
    <row r="1876" s="80" customFormat="1" ht="12.75">
      <c r="C1876" s="82"/>
    </row>
    <row r="1877" s="80" customFormat="1" ht="12.75">
      <c r="C1877" s="82"/>
    </row>
    <row r="1878" s="80" customFormat="1" ht="12.75">
      <c r="C1878" s="82"/>
    </row>
    <row r="1879" s="80" customFormat="1" ht="12.75">
      <c r="C1879" s="82"/>
    </row>
    <row r="1880" s="80" customFormat="1" ht="12.75">
      <c r="C1880" s="82"/>
    </row>
    <row r="1881" s="80" customFormat="1" ht="12.75">
      <c r="C1881" s="82"/>
    </row>
    <row r="1882" s="80" customFormat="1" ht="12.75">
      <c r="C1882" s="82"/>
    </row>
    <row r="1883" s="80" customFormat="1" ht="12.75">
      <c r="C1883" s="82"/>
    </row>
    <row r="1884" s="80" customFormat="1" ht="12.75">
      <c r="C1884" s="82"/>
    </row>
    <row r="1885" s="80" customFormat="1" ht="12.75">
      <c r="C1885" s="82"/>
    </row>
    <row r="1886" s="80" customFormat="1" ht="12.75">
      <c r="C1886" s="82"/>
    </row>
    <row r="1887" s="80" customFormat="1" ht="12.75">
      <c r="C1887" s="82"/>
    </row>
    <row r="1888" s="80" customFormat="1" ht="12.75">
      <c r="C1888" s="82"/>
    </row>
    <row r="1889" s="80" customFormat="1" ht="12.75">
      <c r="C1889" s="82"/>
    </row>
    <row r="1890" s="80" customFormat="1" ht="12.75">
      <c r="C1890" s="82"/>
    </row>
    <row r="1891" s="80" customFormat="1" ht="12.75">
      <c r="C1891" s="82"/>
    </row>
    <row r="1892" s="80" customFormat="1" ht="12.75">
      <c r="C1892" s="82"/>
    </row>
    <row r="1893" s="80" customFormat="1" ht="12.75">
      <c r="C1893" s="82"/>
    </row>
    <row r="1894" s="80" customFormat="1" ht="12.75">
      <c r="C1894" s="82"/>
    </row>
    <row r="1895" s="80" customFormat="1" ht="12.75">
      <c r="C1895" s="82"/>
    </row>
    <row r="1896" s="80" customFormat="1" ht="12.75">
      <c r="C1896" s="82"/>
    </row>
    <row r="1897" s="80" customFormat="1" ht="12.75">
      <c r="C1897" s="82"/>
    </row>
    <row r="1898" s="80" customFormat="1" ht="12.75">
      <c r="C1898" s="82"/>
    </row>
    <row r="1899" s="80" customFormat="1" ht="12.75">
      <c r="C1899" s="82"/>
    </row>
    <row r="1900" s="80" customFormat="1" ht="12.75">
      <c r="C1900" s="82"/>
    </row>
    <row r="1901" s="80" customFormat="1" ht="12.75">
      <c r="C1901" s="82"/>
    </row>
    <row r="1902" s="80" customFormat="1" ht="12.75">
      <c r="C1902" s="82"/>
    </row>
    <row r="1903" s="80" customFormat="1" ht="12.75">
      <c r="C1903" s="82"/>
    </row>
    <row r="1904" s="80" customFormat="1" ht="12.75">
      <c r="C1904" s="82"/>
    </row>
    <row r="1905" s="80" customFormat="1" ht="12.75">
      <c r="C1905" s="82"/>
    </row>
    <row r="1906" s="80" customFormat="1" ht="12.75">
      <c r="C1906" s="82"/>
    </row>
    <row r="1907" s="80" customFormat="1" ht="12.75">
      <c r="C1907" s="82"/>
    </row>
    <row r="1908" s="80" customFormat="1" ht="12.75">
      <c r="C1908" s="82"/>
    </row>
    <row r="1909" s="80" customFormat="1" ht="12.75">
      <c r="C1909" s="82"/>
    </row>
    <row r="1910" s="80" customFormat="1" ht="12.75">
      <c r="C1910" s="82"/>
    </row>
    <row r="1911" s="80" customFormat="1" ht="12.75">
      <c r="C1911" s="82"/>
    </row>
    <row r="1912" s="80" customFormat="1" ht="12.75">
      <c r="C1912" s="82"/>
    </row>
    <row r="1913" s="80" customFormat="1" ht="12.75">
      <c r="C1913" s="82"/>
    </row>
    <row r="1914" s="80" customFormat="1" ht="12.75">
      <c r="C1914" s="82"/>
    </row>
    <row r="1915" s="80" customFormat="1" ht="12.75">
      <c r="C1915" s="82"/>
    </row>
    <row r="1916" s="80" customFormat="1" ht="12.75">
      <c r="C1916" s="82"/>
    </row>
    <row r="1917" s="80" customFormat="1" ht="12.75">
      <c r="C1917" s="82"/>
    </row>
    <row r="1918" s="80" customFormat="1" ht="12.75">
      <c r="C1918" s="82"/>
    </row>
    <row r="1919" s="80" customFormat="1" ht="12.75">
      <c r="C1919" s="82"/>
    </row>
    <row r="1920" s="80" customFormat="1" ht="12.75">
      <c r="C1920" s="82"/>
    </row>
    <row r="1921" s="80" customFormat="1" ht="12.75">
      <c r="C1921" s="82"/>
    </row>
    <row r="1922" s="80" customFormat="1" ht="12.75">
      <c r="C1922" s="82"/>
    </row>
    <row r="1923" s="80" customFormat="1" ht="12.75">
      <c r="C1923" s="82"/>
    </row>
    <row r="1924" s="80" customFormat="1" ht="12.75">
      <c r="C1924" s="82"/>
    </row>
    <row r="1925" s="80" customFormat="1" ht="12.75">
      <c r="C1925" s="82"/>
    </row>
    <row r="1926" s="80" customFormat="1" ht="12.75">
      <c r="C1926" s="82"/>
    </row>
    <row r="1927" s="80" customFormat="1" ht="12.75">
      <c r="C1927" s="82"/>
    </row>
    <row r="1928" s="80" customFormat="1" ht="12.75">
      <c r="C1928" s="82"/>
    </row>
    <row r="1929" s="80" customFormat="1" ht="12.75">
      <c r="C1929" s="82"/>
    </row>
    <row r="1930" s="80" customFormat="1" ht="12.75">
      <c r="C1930" s="82"/>
    </row>
    <row r="1931" s="80" customFormat="1" ht="12.75">
      <c r="C1931" s="82"/>
    </row>
    <row r="1932" s="80" customFormat="1" ht="12.75">
      <c r="C1932" s="82"/>
    </row>
    <row r="1933" s="80" customFormat="1" ht="12.75">
      <c r="C1933" s="82"/>
    </row>
    <row r="1934" s="80" customFormat="1" ht="12.75">
      <c r="C1934" s="82"/>
    </row>
    <row r="1935" s="80" customFormat="1" ht="12.75">
      <c r="C1935" s="82"/>
    </row>
    <row r="1936" s="80" customFormat="1" ht="12.75">
      <c r="C1936" s="82"/>
    </row>
    <row r="1937" s="80" customFormat="1" ht="12.75">
      <c r="C1937" s="82"/>
    </row>
    <row r="1938" s="80" customFormat="1" ht="12.75">
      <c r="C1938" s="82"/>
    </row>
    <row r="1939" s="80" customFormat="1" ht="12.75">
      <c r="C1939" s="82"/>
    </row>
    <row r="1940" s="80" customFormat="1" ht="12.75">
      <c r="C1940" s="82"/>
    </row>
    <row r="1941" s="80" customFormat="1" ht="12.75">
      <c r="C1941" s="82"/>
    </row>
    <row r="1942" s="80" customFormat="1" ht="12.75">
      <c r="C1942" s="82"/>
    </row>
    <row r="1943" s="80" customFormat="1" ht="12.75">
      <c r="C1943" s="82"/>
    </row>
    <row r="1944" s="80" customFormat="1" ht="12.75">
      <c r="C1944" s="82"/>
    </row>
    <row r="1945" s="80" customFormat="1" ht="12.75">
      <c r="C1945" s="82"/>
    </row>
    <row r="1946" s="80" customFormat="1" ht="12.75">
      <c r="C1946" s="82"/>
    </row>
    <row r="1947" s="80" customFormat="1" ht="12.75">
      <c r="C1947" s="82"/>
    </row>
    <row r="1948" s="80" customFormat="1" ht="12.75">
      <c r="C1948" s="82"/>
    </row>
    <row r="1949" s="80" customFormat="1" ht="12.75">
      <c r="C1949" s="82"/>
    </row>
    <row r="1950" s="80" customFormat="1" ht="12.75">
      <c r="C1950" s="82"/>
    </row>
    <row r="1951" s="80" customFormat="1" ht="12.75">
      <c r="C1951" s="82"/>
    </row>
    <row r="1952" s="80" customFormat="1" ht="12.75">
      <c r="C1952" s="82"/>
    </row>
    <row r="1953" s="80" customFormat="1" ht="12.75">
      <c r="C1953" s="82"/>
    </row>
    <row r="1954" s="80" customFormat="1" ht="12.75">
      <c r="C1954" s="82"/>
    </row>
    <row r="1955" s="80" customFormat="1" ht="12.75">
      <c r="C1955" s="82"/>
    </row>
    <row r="1956" s="80" customFormat="1" ht="12.75">
      <c r="C1956" s="82"/>
    </row>
    <row r="1957" s="80" customFormat="1" ht="12.75">
      <c r="C1957" s="82"/>
    </row>
    <row r="1958" s="80" customFormat="1" ht="12.75">
      <c r="C1958" s="82"/>
    </row>
    <row r="1959" s="80" customFormat="1" ht="12.75">
      <c r="C1959" s="82"/>
    </row>
    <row r="1960" s="80" customFormat="1" ht="12.75">
      <c r="C1960" s="82"/>
    </row>
    <row r="1961" s="80" customFormat="1" ht="12.75">
      <c r="C1961" s="82"/>
    </row>
    <row r="1962" s="80" customFormat="1" ht="12.75">
      <c r="C1962" s="82"/>
    </row>
    <row r="1963" s="80" customFormat="1" ht="12.75">
      <c r="C1963" s="82"/>
    </row>
    <row r="1964" s="80" customFormat="1" ht="12.75">
      <c r="C1964" s="82"/>
    </row>
    <row r="1965" s="80" customFormat="1" ht="12.75">
      <c r="C1965" s="82"/>
    </row>
    <row r="1966" s="80" customFormat="1" ht="12.75">
      <c r="C1966" s="82"/>
    </row>
    <row r="1967" s="80" customFormat="1" ht="12.75">
      <c r="C1967" s="82"/>
    </row>
    <row r="1968" s="80" customFormat="1" ht="12.75">
      <c r="C1968" s="82"/>
    </row>
    <row r="1969" s="80" customFormat="1" ht="12.75">
      <c r="C1969" s="82"/>
    </row>
    <row r="1970" s="80" customFormat="1" ht="12.75">
      <c r="C1970" s="82"/>
    </row>
    <row r="1971" s="80" customFormat="1" ht="12.75">
      <c r="C1971" s="82"/>
    </row>
    <row r="1972" s="80" customFormat="1" ht="12.75">
      <c r="C1972" s="82"/>
    </row>
    <row r="1973" s="80" customFormat="1" ht="12.75">
      <c r="C1973" s="82"/>
    </row>
    <row r="1974" s="80" customFormat="1" ht="12.75">
      <c r="C1974" s="82"/>
    </row>
    <row r="1975" s="80" customFormat="1" ht="12.75">
      <c r="C1975" s="82"/>
    </row>
    <row r="1976" s="80" customFormat="1" ht="12.75">
      <c r="C1976" s="82"/>
    </row>
    <row r="1977" s="80" customFormat="1" ht="12.75">
      <c r="C1977" s="82"/>
    </row>
    <row r="1978" s="80" customFormat="1" ht="12.75">
      <c r="C1978" s="82"/>
    </row>
    <row r="1979" s="80" customFormat="1" ht="12.75">
      <c r="C1979" s="82"/>
    </row>
    <row r="1980" s="80" customFormat="1" ht="12.75">
      <c r="C1980" s="82"/>
    </row>
    <row r="1981" s="80" customFormat="1" ht="12.75">
      <c r="C1981" s="82"/>
    </row>
    <row r="1982" s="80" customFormat="1" ht="12.75">
      <c r="C1982" s="82"/>
    </row>
    <row r="1983" s="80" customFormat="1" ht="12.75">
      <c r="C1983" s="82"/>
    </row>
    <row r="1984" s="80" customFormat="1" ht="12.75">
      <c r="C1984" s="82"/>
    </row>
    <row r="1985" s="80" customFormat="1" ht="12.75">
      <c r="C1985" s="82"/>
    </row>
    <row r="1986" s="80" customFormat="1" ht="12.75">
      <c r="C1986" s="82"/>
    </row>
    <row r="1987" s="80" customFormat="1" ht="12.75">
      <c r="C1987" s="82"/>
    </row>
    <row r="1988" s="80" customFormat="1" ht="12.75">
      <c r="C1988" s="82"/>
    </row>
    <row r="1989" s="80" customFormat="1" ht="12.75">
      <c r="C1989" s="82"/>
    </row>
    <row r="1990" s="80" customFormat="1" ht="12.75">
      <c r="C1990" s="82"/>
    </row>
    <row r="1991" s="80" customFormat="1" ht="12.75">
      <c r="C1991" s="82"/>
    </row>
    <row r="1992" s="80" customFormat="1" ht="12.75">
      <c r="C1992" s="82"/>
    </row>
    <row r="1993" s="80" customFormat="1" ht="12.75">
      <c r="C1993" s="82"/>
    </row>
    <row r="1994" s="80" customFormat="1" ht="12.75">
      <c r="C1994" s="82"/>
    </row>
    <row r="1995" s="80" customFormat="1" ht="12.75">
      <c r="C1995" s="82"/>
    </row>
    <row r="1996" s="80" customFormat="1" ht="12.75">
      <c r="C1996" s="82"/>
    </row>
    <row r="1997" s="80" customFormat="1" ht="12.75">
      <c r="C1997" s="82"/>
    </row>
    <row r="1998" s="80" customFormat="1" ht="12.75">
      <c r="C1998" s="82"/>
    </row>
    <row r="1999" s="80" customFormat="1" ht="12.75">
      <c r="C1999" s="82"/>
    </row>
    <row r="2000" s="80" customFormat="1" ht="12.75">
      <c r="C2000" s="82"/>
    </row>
    <row r="2001" s="80" customFormat="1" ht="12.75">
      <c r="C2001" s="82"/>
    </row>
    <row r="2002" s="80" customFormat="1" ht="12.75">
      <c r="C2002" s="82"/>
    </row>
    <row r="2003" s="80" customFormat="1" ht="12.75">
      <c r="C2003" s="82"/>
    </row>
    <row r="2004" s="80" customFormat="1" ht="12.75">
      <c r="C2004" s="82"/>
    </row>
    <row r="2005" s="80" customFormat="1" ht="12.75">
      <c r="C2005" s="82"/>
    </row>
    <row r="2006" s="80" customFormat="1" ht="12.75">
      <c r="C2006" s="82"/>
    </row>
    <row r="2007" s="80" customFormat="1" ht="12.75">
      <c r="C2007" s="82"/>
    </row>
    <row r="2008" s="80" customFormat="1" ht="12.75">
      <c r="C2008" s="82"/>
    </row>
    <row r="2009" s="80" customFormat="1" ht="12.75">
      <c r="C2009" s="82"/>
    </row>
    <row r="2010" s="80" customFormat="1" ht="12.75">
      <c r="C2010" s="82"/>
    </row>
    <row r="2011" s="80" customFormat="1" ht="12.75">
      <c r="C2011" s="82"/>
    </row>
    <row r="2012" s="80" customFormat="1" ht="12.75">
      <c r="C2012" s="82"/>
    </row>
    <row r="2013" s="80" customFormat="1" ht="12.75">
      <c r="C2013" s="82"/>
    </row>
    <row r="2014" s="80" customFormat="1" ht="12.75">
      <c r="C2014" s="82"/>
    </row>
    <row r="2015" s="80" customFormat="1" ht="12.75">
      <c r="C2015" s="82"/>
    </row>
    <row r="2016" s="80" customFormat="1" ht="12.75">
      <c r="C2016" s="82"/>
    </row>
    <row r="2017" s="80" customFormat="1" ht="12.75">
      <c r="C2017" s="82"/>
    </row>
    <row r="2018" s="80" customFormat="1" ht="12.75">
      <c r="C2018" s="82"/>
    </row>
    <row r="2019" s="80" customFormat="1" ht="12.75">
      <c r="C2019" s="82"/>
    </row>
    <row r="2020" s="80" customFormat="1" ht="12.75">
      <c r="C2020" s="82"/>
    </row>
    <row r="2021" s="80" customFormat="1" ht="12.75">
      <c r="C2021" s="82"/>
    </row>
    <row r="2022" s="80" customFormat="1" ht="12.75">
      <c r="C2022" s="82"/>
    </row>
    <row r="2023" s="80" customFormat="1" ht="12.75">
      <c r="C2023" s="82"/>
    </row>
    <row r="2024" s="80" customFormat="1" ht="12.75">
      <c r="C2024" s="82"/>
    </row>
    <row r="2025" s="80" customFormat="1" ht="12.75">
      <c r="C2025" s="82"/>
    </row>
    <row r="2026" s="80" customFormat="1" ht="12.75">
      <c r="C2026" s="82"/>
    </row>
    <row r="2027" s="80" customFormat="1" ht="12.75">
      <c r="C2027" s="82"/>
    </row>
    <row r="2028" s="80" customFormat="1" ht="12.75">
      <c r="C2028" s="82"/>
    </row>
    <row r="2029" s="80" customFormat="1" ht="12.75">
      <c r="C2029" s="82"/>
    </row>
    <row r="2030" s="80" customFormat="1" ht="12.75">
      <c r="C2030" s="82"/>
    </row>
    <row r="2031" s="80" customFormat="1" ht="12.75">
      <c r="C2031" s="82"/>
    </row>
    <row r="2032" s="80" customFormat="1" ht="12.75">
      <c r="C2032" s="82"/>
    </row>
    <row r="2033" s="80" customFormat="1" ht="12.75">
      <c r="C2033" s="82"/>
    </row>
    <row r="2034" s="80" customFormat="1" ht="12.75">
      <c r="C2034" s="82"/>
    </row>
    <row r="2035" s="80" customFormat="1" ht="12.75">
      <c r="C2035" s="82"/>
    </row>
    <row r="2036" s="80" customFormat="1" ht="12.75">
      <c r="C2036" s="82"/>
    </row>
    <row r="2037" s="80" customFormat="1" ht="12.75">
      <c r="C2037" s="82"/>
    </row>
    <row r="2038" s="80" customFormat="1" ht="12.75">
      <c r="C2038" s="82"/>
    </row>
    <row r="2039" s="80" customFormat="1" ht="12.75">
      <c r="C2039" s="82"/>
    </row>
    <row r="2040" s="80" customFormat="1" ht="12.75">
      <c r="C2040" s="82"/>
    </row>
    <row r="2041" s="80" customFormat="1" ht="12.75">
      <c r="C2041" s="82"/>
    </row>
    <row r="2042" s="80" customFormat="1" ht="12.75">
      <c r="C2042" s="82"/>
    </row>
    <row r="2043" s="80" customFormat="1" ht="12.75">
      <c r="C2043" s="82"/>
    </row>
    <row r="2044" s="80" customFormat="1" ht="12.75">
      <c r="C2044" s="82"/>
    </row>
    <row r="2045" s="80" customFormat="1" ht="12.75">
      <c r="C2045" s="82"/>
    </row>
    <row r="2046" s="80" customFormat="1" ht="12.75">
      <c r="C2046" s="82"/>
    </row>
    <row r="2047" s="80" customFormat="1" ht="12.75">
      <c r="C2047" s="82"/>
    </row>
    <row r="2048" s="80" customFormat="1" ht="12.75">
      <c r="C2048" s="82"/>
    </row>
    <row r="2049" s="80" customFormat="1" ht="12.75">
      <c r="C2049" s="82"/>
    </row>
    <row r="2050" s="80" customFormat="1" ht="12.75">
      <c r="C2050" s="82"/>
    </row>
    <row r="2051" s="80" customFormat="1" ht="12.75">
      <c r="C2051" s="82"/>
    </row>
    <row r="2052" s="80" customFormat="1" ht="12.75">
      <c r="C2052" s="82"/>
    </row>
    <row r="2053" s="80" customFormat="1" ht="12.75">
      <c r="C2053" s="82"/>
    </row>
    <row r="2054" s="80" customFormat="1" ht="12.75">
      <c r="C2054" s="82"/>
    </row>
    <row r="2055" s="80" customFormat="1" ht="12.75">
      <c r="C2055" s="82"/>
    </row>
    <row r="2056" s="80" customFormat="1" ht="12.75">
      <c r="C2056" s="82"/>
    </row>
    <row r="2057" s="80" customFormat="1" ht="12.75">
      <c r="C2057" s="82"/>
    </row>
    <row r="2058" s="80" customFormat="1" ht="12.75">
      <c r="C2058" s="82"/>
    </row>
    <row r="2059" s="80" customFormat="1" ht="12.75">
      <c r="C2059" s="82"/>
    </row>
    <row r="2060" s="80" customFormat="1" ht="12.75">
      <c r="C2060" s="82"/>
    </row>
    <row r="2061" s="80" customFormat="1" ht="12.75">
      <c r="C2061" s="82"/>
    </row>
    <row r="2062" s="80" customFormat="1" ht="12.75">
      <c r="C2062" s="82"/>
    </row>
    <row r="2063" s="80" customFormat="1" ht="12.75">
      <c r="C2063" s="82"/>
    </row>
    <row r="2064" s="80" customFormat="1" ht="12.75">
      <c r="C2064" s="82"/>
    </row>
    <row r="2065" s="80" customFormat="1" ht="12.75">
      <c r="C2065" s="82"/>
    </row>
    <row r="2066" s="80" customFormat="1" ht="12.75">
      <c r="C2066" s="82"/>
    </row>
    <row r="2067" s="80" customFormat="1" ht="12.75">
      <c r="C2067" s="82"/>
    </row>
    <row r="2068" s="80" customFormat="1" ht="12.75">
      <c r="C2068" s="82"/>
    </row>
    <row r="2069" s="80" customFormat="1" ht="12.75">
      <c r="C2069" s="82"/>
    </row>
    <row r="2070" s="80" customFormat="1" ht="12.75">
      <c r="C2070" s="82"/>
    </row>
    <row r="2071" s="80" customFormat="1" ht="12.75">
      <c r="C2071" s="82"/>
    </row>
    <row r="2072" s="80" customFormat="1" ht="12.75">
      <c r="C2072" s="82"/>
    </row>
    <row r="2073" s="80" customFormat="1" ht="12.75">
      <c r="C2073" s="82"/>
    </row>
    <row r="2074" s="80" customFormat="1" ht="12.75">
      <c r="C2074" s="82"/>
    </row>
    <row r="2075" s="80" customFormat="1" ht="12.75">
      <c r="C2075" s="82"/>
    </row>
    <row r="2076" s="80" customFormat="1" ht="12.75">
      <c r="C2076" s="82"/>
    </row>
    <row r="2077" s="80" customFormat="1" ht="12.75">
      <c r="C2077" s="82"/>
    </row>
    <row r="2078" s="80" customFormat="1" ht="12.75">
      <c r="C2078" s="82"/>
    </row>
    <row r="2079" s="80" customFormat="1" ht="12.75">
      <c r="C2079" s="82"/>
    </row>
    <row r="2080" s="80" customFormat="1" ht="12.75">
      <c r="C2080" s="82"/>
    </row>
    <row r="2081" s="80" customFormat="1" ht="12.75">
      <c r="C2081" s="82"/>
    </row>
    <row r="2082" s="80" customFormat="1" ht="12.75">
      <c r="C2082" s="82"/>
    </row>
    <row r="2083" s="80" customFormat="1" ht="12.75">
      <c r="C2083" s="82"/>
    </row>
    <row r="2084" s="80" customFormat="1" ht="12.75">
      <c r="C2084" s="82"/>
    </row>
    <row r="2085" s="80" customFormat="1" ht="12.75">
      <c r="C2085" s="82"/>
    </row>
    <row r="2086" s="80" customFormat="1" ht="12.75">
      <c r="C2086" s="82"/>
    </row>
    <row r="2087" s="80" customFormat="1" ht="12.75">
      <c r="C2087" s="82"/>
    </row>
    <row r="2088" s="80" customFormat="1" ht="12.75">
      <c r="C2088" s="82"/>
    </row>
    <row r="2089" s="80" customFormat="1" ht="12.75">
      <c r="C2089" s="82"/>
    </row>
    <row r="2090" s="80" customFormat="1" ht="12.75">
      <c r="C2090" s="82"/>
    </row>
    <row r="2091" s="80" customFormat="1" ht="12.75">
      <c r="C2091" s="82"/>
    </row>
    <row r="2092" s="80" customFormat="1" ht="12.75">
      <c r="C2092" s="82"/>
    </row>
    <row r="2093" s="80" customFormat="1" ht="12.75">
      <c r="C2093" s="82"/>
    </row>
    <row r="2094" s="80" customFormat="1" ht="12.75">
      <c r="C2094" s="82"/>
    </row>
    <row r="2095" s="80" customFormat="1" ht="12.75">
      <c r="C2095" s="82"/>
    </row>
    <row r="2096" s="80" customFormat="1" ht="12.75">
      <c r="C2096" s="82"/>
    </row>
    <row r="2097" s="80" customFormat="1" ht="12.75">
      <c r="C2097" s="82"/>
    </row>
    <row r="2098" s="80" customFormat="1" ht="12.75">
      <c r="C2098" s="82"/>
    </row>
    <row r="2099" s="80" customFormat="1" ht="12.75">
      <c r="C2099" s="82"/>
    </row>
    <row r="2100" s="80" customFormat="1" ht="12.75">
      <c r="C2100" s="82"/>
    </row>
    <row r="2101" s="80" customFormat="1" ht="12.75">
      <c r="C2101" s="82"/>
    </row>
    <row r="2102" s="80" customFormat="1" ht="12.75">
      <c r="C2102" s="82"/>
    </row>
    <row r="2103" s="80" customFormat="1" ht="12.75">
      <c r="C2103" s="82"/>
    </row>
    <row r="2104" s="80" customFormat="1" ht="12.75">
      <c r="C2104" s="82"/>
    </row>
    <row r="2105" s="80" customFormat="1" ht="12.75">
      <c r="C2105" s="82"/>
    </row>
    <row r="2106" s="80" customFormat="1" ht="12.75">
      <c r="C2106" s="82"/>
    </row>
    <row r="2107" s="80" customFormat="1" ht="12.75">
      <c r="C2107" s="82"/>
    </row>
    <row r="2108" s="80" customFormat="1" ht="12.75">
      <c r="C2108" s="82"/>
    </row>
    <row r="2109" s="80" customFormat="1" ht="12.75">
      <c r="C2109" s="82"/>
    </row>
    <row r="2110" s="80" customFormat="1" ht="12.75">
      <c r="C2110" s="82"/>
    </row>
    <row r="2111" s="80" customFormat="1" ht="12.75">
      <c r="C2111" s="82"/>
    </row>
    <row r="2112" s="80" customFormat="1" ht="12.75">
      <c r="C2112" s="82"/>
    </row>
    <row r="2113" s="80" customFormat="1" ht="12.75">
      <c r="C2113" s="82"/>
    </row>
    <row r="2114" s="80" customFormat="1" ht="12.75">
      <c r="C2114" s="82"/>
    </row>
    <row r="2115" s="80" customFormat="1" ht="12.75">
      <c r="C2115" s="82"/>
    </row>
    <row r="2116" s="80" customFormat="1" ht="12.75">
      <c r="C2116" s="82"/>
    </row>
    <row r="2117" s="80" customFormat="1" ht="12.75">
      <c r="C2117" s="82"/>
    </row>
    <row r="2118" s="80" customFormat="1" ht="12.75">
      <c r="C2118" s="82"/>
    </row>
    <row r="2119" s="80" customFormat="1" ht="12.75">
      <c r="C2119" s="82"/>
    </row>
    <row r="2120" s="80" customFormat="1" ht="12.75">
      <c r="C2120" s="82"/>
    </row>
    <row r="2121" s="80" customFormat="1" ht="12.75">
      <c r="C2121" s="82"/>
    </row>
    <row r="2122" s="80" customFormat="1" ht="12.75">
      <c r="C2122" s="82"/>
    </row>
    <row r="2123" s="80" customFormat="1" ht="12.75">
      <c r="C2123" s="82"/>
    </row>
    <row r="2124" s="80" customFormat="1" ht="12.75">
      <c r="C2124" s="82"/>
    </row>
    <row r="2125" s="80" customFormat="1" ht="12.75">
      <c r="C2125" s="82"/>
    </row>
    <row r="2126" s="80" customFormat="1" ht="12.75">
      <c r="C2126" s="82"/>
    </row>
    <row r="2127" s="80" customFormat="1" ht="12.75">
      <c r="C2127" s="82"/>
    </row>
    <row r="2128" s="80" customFormat="1" ht="12.75">
      <c r="C2128" s="82"/>
    </row>
    <row r="2129" s="80" customFormat="1" ht="12.75">
      <c r="C2129" s="82"/>
    </row>
    <row r="2130" s="80" customFormat="1" ht="12.75">
      <c r="C2130" s="82"/>
    </row>
    <row r="2131" s="80" customFormat="1" ht="12.75">
      <c r="C2131" s="82"/>
    </row>
    <row r="2132" s="80" customFormat="1" ht="12.75">
      <c r="C2132" s="82"/>
    </row>
    <row r="2133" s="80" customFormat="1" ht="12.75">
      <c r="C2133" s="82"/>
    </row>
    <row r="2134" s="80" customFormat="1" ht="12.75">
      <c r="C2134" s="82"/>
    </row>
    <row r="2135" s="80" customFormat="1" ht="12.75">
      <c r="C2135" s="82"/>
    </row>
    <row r="2136" s="80" customFormat="1" ht="12.75">
      <c r="C2136" s="82"/>
    </row>
    <row r="2137" s="80" customFormat="1" ht="12.75">
      <c r="C2137" s="82"/>
    </row>
    <row r="2138" s="80" customFormat="1" ht="12.75">
      <c r="C2138" s="82"/>
    </row>
    <row r="2139" s="80" customFormat="1" ht="12.75">
      <c r="C2139" s="82"/>
    </row>
    <row r="2140" s="80" customFormat="1" ht="12.75">
      <c r="C2140" s="82"/>
    </row>
    <row r="2141" s="80" customFormat="1" ht="12.75">
      <c r="C2141" s="82"/>
    </row>
    <row r="2142" s="80" customFormat="1" ht="12.75">
      <c r="C2142" s="82"/>
    </row>
    <row r="2143" s="80" customFormat="1" ht="12.75">
      <c r="C2143" s="82"/>
    </row>
    <row r="2144" s="80" customFormat="1" ht="12.75">
      <c r="C2144" s="82"/>
    </row>
    <row r="2145" s="80" customFormat="1" ht="12.75">
      <c r="C2145" s="82"/>
    </row>
    <row r="2146" s="80" customFormat="1" ht="12.75">
      <c r="C2146" s="82"/>
    </row>
    <row r="2147" s="80" customFormat="1" ht="12.75">
      <c r="C2147" s="82"/>
    </row>
    <row r="2148" s="80" customFormat="1" ht="12.75">
      <c r="C2148" s="82"/>
    </row>
    <row r="2149" s="80" customFormat="1" ht="12.75">
      <c r="C2149" s="82"/>
    </row>
    <row r="2150" s="80" customFormat="1" ht="12.75">
      <c r="C2150" s="82"/>
    </row>
    <row r="2151" s="80" customFormat="1" ht="12.75">
      <c r="C2151" s="82"/>
    </row>
    <row r="2152" s="80" customFormat="1" ht="12.75">
      <c r="C2152" s="82"/>
    </row>
    <row r="2153" s="80" customFormat="1" ht="12.75">
      <c r="C2153" s="82"/>
    </row>
    <row r="2154" s="80" customFormat="1" ht="12.75">
      <c r="C2154" s="82"/>
    </row>
    <row r="2155" s="80" customFormat="1" ht="12.75">
      <c r="C2155" s="82"/>
    </row>
    <row r="2156" s="80" customFormat="1" ht="12.75">
      <c r="C2156" s="82"/>
    </row>
    <row r="2157" s="80" customFormat="1" ht="12.75">
      <c r="C2157" s="82"/>
    </row>
    <row r="2158" s="80" customFormat="1" ht="12.75">
      <c r="C2158" s="82"/>
    </row>
    <row r="2159" s="80" customFormat="1" ht="12.75">
      <c r="C2159" s="82"/>
    </row>
    <row r="2160" s="80" customFormat="1" ht="12.75">
      <c r="C2160" s="82"/>
    </row>
    <row r="2161" s="80" customFormat="1" ht="12.75">
      <c r="C2161" s="82"/>
    </row>
    <row r="2162" s="80" customFormat="1" ht="12.75">
      <c r="C2162" s="82"/>
    </row>
    <row r="2163" s="80" customFormat="1" ht="12.75">
      <c r="C2163" s="82"/>
    </row>
    <row r="2164" s="80" customFormat="1" ht="12.75">
      <c r="C2164" s="82"/>
    </row>
    <row r="2165" s="80" customFormat="1" ht="12.75">
      <c r="C2165" s="82"/>
    </row>
    <row r="2166" s="80" customFormat="1" ht="12.75">
      <c r="C2166" s="82"/>
    </row>
    <row r="2167" s="80" customFormat="1" ht="12.75">
      <c r="C2167" s="82"/>
    </row>
    <row r="2168" s="80" customFormat="1" ht="12.75">
      <c r="C2168" s="82"/>
    </row>
    <row r="2169" s="80" customFormat="1" ht="12.75">
      <c r="C2169" s="82"/>
    </row>
    <row r="2170" s="80" customFormat="1" ht="12.75">
      <c r="C2170" s="82"/>
    </row>
    <row r="2171" s="80" customFormat="1" ht="12.75">
      <c r="C2171" s="82"/>
    </row>
    <row r="2172" s="80" customFormat="1" ht="12.75">
      <c r="C2172" s="82"/>
    </row>
    <row r="2173" s="80" customFormat="1" ht="12.75">
      <c r="C2173" s="82"/>
    </row>
    <row r="2174" s="80" customFormat="1" ht="12.75">
      <c r="C2174" s="82"/>
    </row>
    <row r="2175" s="80" customFormat="1" ht="12.75">
      <c r="C2175" s="82"/>
    </row>
    <row r="2176" s="80" customFormat="1" ht="12.75">
      <c r="C2176" s="82"/>
    </row>
    <row r="2177" s="80" customFormat="1" ht="12.75">
      <c r="C2177" s="82"/>
    </row>
    <row r="2178" s="80" customFormat="1" ht="12.75">
      <c r="C2178" s="82"/>
    </row>
    <row r="2179" s="80" customFormat="1" ht="12.75">
      <c r="C2179" s="82"/>
    </row>
    <row r="2180" s="80" customFormat="1" ht="12.75">
      <c r="C2180" s="82"/>
    </row>
    <row r="2181" s="80" customFormat="1" ht="12.75">
      <c r="C2181" s="82"/>
    </row>
    <row r="2182" s="80" customFormat="1" ht="12.75">
      <c r="C2182" s="82"/>
    </row>
    <row r="2183" s="80" customFormat="1" ht="12.75">
      <c r="C2183" s="82"/>
    </row>
    <row r="2184" s="80" customFormat="1" ht="12.75">
      <c r="C2184" s="82"/>
    </row>
    <row r="2185" s="80" customFormat="1" ht="12.75">
      <c r="C2185" s="82"/>
    </row>
    <row r="2186" s="80" customFormat="1" ht="12.75">
      <c r="C2186" s="82"/>
    </row>
    <row r="2187" s="80" customFormat="1" ht="12.75">
      <c r="C2187" s="82"/>
    </row>
    <row r="2188" s="80" customFormat="1" ht="12.75">
      <c r="C2188" s="82"/>
    </row>
    <row r="2189" s="80" customFormat="1" ht="12.75">
      <c r="C2189" s="82"/>
    </row>
    <row r="2190" s="80" customFormat="1" ht="12.75">
      <c r="C2190" s="82"/>
    </row>
    <row r="2191" s="80" customFormat="1" ht="12.75">
      <c r="C2191" s="82"/>
    </row>
    <row r="2192" s="80" customFormat="1" ht="12.75">
      <c r="C2192" s="82"/>
    </row>
    <row r="2193" s="80" customFormat="1" ht="12.75">
      <c r="C2193" s="82"/>
    </row>
    <row r="2194" s="80" customFormat="1" ht="12.75">
      <c r="C2194" s="82"/>
    </row>
    <row r="2195" s="80" customFormat="1" ht="12.75">
      <c r="C2195" s="82"/>
    </row>
    <row r="2196" s="80" customFormat="1" ht="12.75">
      <c r="C2196" s="82"/>
    </row>
    <row r="2197" s="80" customFormat="1" ht="12.75">
      <c r="C2197" s="82"/>
    </row>
    <row r="2198" s="80" customFormat="1" ht="12.75">
      <c r="C2198" s="82"/>
    </row>
    <row r="2199" s="80" customFormat="1" ht="12.75">
      <c r="C2199" s="82"/>
    </row>
    <row r="2200" s="80" customFormat="1" ht="12.75">
      <c r="C2200" s="82"/>
    </row>
    <row r="2201" s="80" customFormat="1" ht="12.75">
      <c r="C2201" s="82"/>
    </row>
    <row r="2202" s="80" customFormat="1" ht="12.75">
      <c r="C2202" s="82"/>
    </row>
    <row r="2203" s="80" customFormat="1" ht="12.75">
      <c r="C2203" s="82"/>
    </row>
    <row r="2204" s="80" customFormat="1" ht="12.75">
      <c r="C2204" s="82"/>
    </row>
    <row r="2205" s="80" customFormat="1" ht="12.75">
      <c r="C2205" s="82"/>
    </row>
    <row r="2206" s="80" customFormat="1" ht="12.75">
      <c r="C2206" s="82"/>
    </row>
    <row r="2207" s="80" customFormat="1" ht="12.75">
      <c r="C2207" s="82"/>
    </row>
    <row r="2208" s="80" customFormat="1" ht="12.75">
      <c r="C2208" s="82"/>
    </row>
    <row r="2209" s="80" customFormat="1" ht="12.75">
      <c r="C2209" s="82"/>
    </row>
    <row r="2210" s="80" customFormat="1" ht="12.75">
      <c r="C2210" s="82"/>
    </row>
    <row r="2211" s="80" customFormat="1" ht="12.75">
      <c r="C2211" s="82"/>
    </row>
    <row r="2212" s="80" customFormat="1" ht="12.75">
      <c r="C2212" s="82"/>
    </row>
    <row r="2213" s="80" customFormat="1" ht="12.75">
      <c r="C2213" s="82"/>
    </row>
    <row r="2214" s="80" customFormat="1" ht="12.75">
      <c r="C2214" s="82"/>
    </row>
    <row r="2215" s="80" customFormat="1" ht="12.75">
      <c r="C2215" s="82"/>
    </row>
    <row r="2216" s="80" customFormat="1" ht="12.75">
      <c r="C2216" s="82"/>
    </row>
    <row r="2217" s="80" customFormat="1" ht="12.75">
      <c r="C2217" s="82"/>
    </row>
    <row r="2218" s="80" customFormat="1" ht="12.75">
      <c r="C2218" s="82"/>
    </row>
    <row r="2219" s="80" customFormat="1" ht="12.75">
      <c r="C2219" s="82"/>
    </row>
    <row r="2220" s="80" customFormat="1" ht="12.75">
      <c r="C2220" s="82"/>
    </row>
    <row r="2221" s="80" customFormat="1" ht="12.75">
      <c r="C2221" s="82"/>
    </row>
    <row r="2222" s="80" customFormat="1" ht="12.75">
      <c r="C2222" s="82"/>
    </row>
    <row r="2223" s="80" customFormat="1" ht="12.75">
      <c r="C2223" s="82"/>
    </row>
    <row r="2224" s="80" customFormat="1" ht="12.75">
      <c r="C2224" s="82"/>
    </row>
    <row r="2225" s="80" customFormat="1" ht="12.75">
      <c r="C2225" s="82"/>
    </row>
    <row r="2226" s="80" customFormat="1" ht="12.75">
      <c r="C2226" s="82"/>
    </row>
    <row r="2227" s="80" customFormat="1" ht="12.75">
      <c r="C2227" s="82"/>
    </row>
    <row r="2228" s="80" customFormat="1" ht="12.75">
      <c r="C2228" s="82"/>
    </row>
    <row r="2229" s="80" customFormat="1" ht="12.75">
      <c r="C2229" s="82"/>
    </row>
    <row r="2230" s="80" customFormat="1" ht="12.75">
      <c r="C2230" s="82"/>
    </row>
    <row r="2231" s="80" customFormat="1" ht="12.75">
      <c r="C2231" s="82"/>
    </row>
    <row r="2232" s="80" customFormat="1" ht="12.75">
      <c r="C2232" s="82"/>
    </row>
    <row r="2233" s="80" customFormat="1" ht="12.75">
      <c r="C2233" s="82"/>
    </row>
    <row r="2234" s="80" customFormat="1" ht="12.75">
      <c r="C2234" s="82"/>
    </row>
    <row r="2235" s="80" customFormat="1" ht="12.75">
      <c r="C2235" s="82"/>
    </row>
    <row r="2236" s="80" customFormat="1" ht="12.75">
      <c r="C2236" s="82"/>
    </row>
    <row r="2237" s="80" customFormat="1" ht="12.75">
      <c r="C2237" s="82"/>
    </row>
    <row r="2238" s="80" customFormat="1" ht="12.75">
      <c r="C2238" s="82"/>
    </row>
    <row r="2239" s="80" customFormat="1" ht="12.75">
      <c r="C2239" s="82"/>
    </row>
    <row r="2240" s="80" customFormat="1" ht="12.75">
      <c r="C2240" s="82"/>
    </row>
    <row r="2241" s="80" customFormat="1" ht="12.75">
      <c r="C2241" s="82"/>
    </row>
    <row r="2242" s="80" customFormat="1" ht="12.75">
      <c r="C2242" s="82"/>
    </row>
    <row r="2243" s="80" customFormat="1" ht="12.75">
      <c r="C2243" s="82"/>
    </row>
    <row r="2244" s="80" customFormat="1" ht="12.75">
      <c r="C2244" s="82"/>
    </row>
    <row r="2245" s="80" customFormat="1" ht="12.75">
      <c r="C2245" s="82"/>
    </row>
    <row r="2246" s="80" customFormat="1" ht="12.75">
      <c r="C2246" s="82"/>
    </row>
    <row r="2247" s="80" customFormat="1" ht="12.75">
      <c r="C2247" s="82"/>
    </row>
    <row r="2248" s="80" customFormat="1" ht="12.75">
      <c r="C2248" s="82"/>
    </row>
    <row r="2249" s="80" customFormat="1" ht="12.75">
      <c r="C2249" s="82"/>
    </row>
    <row r="2250" s="80" customFormat="1" ht="12.75">
      <c r="C2250" s="82"/>
    </row>
    <row r="2251" s="80" customFormat="1" ht="12.75">
      <c r="C2251" s="82"/>
    </row>
    <row r="2252" s="80" customFormat="1" ht="12.75">
      <c r="C2252" s="82"/>
    </row>
    <row r="2253" s="80" customFormat="1" ht="12.75">
      <c r="C2253" s="82"/>
    </row>
    <row r="2254" s="80" customFormat="1" ht="12.75">
      <c r="C2254" s="82"/>
    </row>
    <row r="2255" s="80" customFormat="1" ht="12.75">
      <c r="C2255" s="82"/>
    </row>
    <row r="2256" s="80" customFormat="1" ht="12.75">
      <c r="C2256" s="82"/>
    </row>
    <row r="2257" s="80" customFormat="1" ht="12.75">
      <c r="C2257" s="82"/>
    </row>
    <row r="2258" s="80" customFormat="1" ht="12.75">
      <c r="C2258" s="82"/>
    </row>
    <row r="2259" s="80" customFormat="1" ht="12.75">
      <c r="C2259" s="82"/>
    </row>
    <row r="2260" s="80" customFormat="1" ht="12.75">
      <c r="C2260" s="82"/>
    </row>
    <row r="2261" s="80" customFormat="1" ht="12.75">
      <c r="C2261" s="82"/>
    </row>
    <row r="2262" s="80" customFormat="1" ht="12.75">
      <c r="C2262" s="82"/>
    </row>
    <row r="2263" s="80" customFormat="1" ht="12.75">
      <c r="C2263" s="82"/>
    </row>
    <row r="2264" s="80" customFormat="1" ht="12.75">
      <c r="C2264" s="82"/>
    </row>
    <row r="2265" s="80" customFormat="1" ht="12.75">
      <c r="C2265" s="82"/>
    </row>
    <row r="2266" s="80" customFormat="1" ht="12.75">
      <c r="C2266" s="82"/>
    </row>
    <row r="2267" s="80" customFormat="1" ht="12.75">
      <c r="C2267" s="82"/>
    </row>
    <row r="2268" s="80" customFormat="1" ht="12.75">
      <c r="C2268" s="82"/>
    </row>
    <row r="2269" s="80" customFormat="1" ht="12.75">
      <c r="C2269" s="82"/>
    </row>
    <row r="2270" s="80" customFormat="1" ht="12.75">
      <c r="C2270" s="82"/>
    </row>
    <row r="2271" s="80" customFormat="1" ht="12.75">
      <c r="C2271" s="82"/>
    </row>
    <row r="2272" s="80" customFormat="1" ht="12.75">
      <c r="C2272" s="82"/>
    </row>
    <row r="2273" s="80" customFormat="1" ht="12.75">
      <c r="C2273" s="82"/>
    </row>
    <row r="2274" s="80" customFormat="1" ht="12.75">
      <c r="C2274" s="82"/>
    </row>
    <row r="2275" s="80" customFormat="1" ht="12.75">
      <c r="C2275" s="82"/>
    </row>
    <row r="2276" s="80" customFormat="1" ht="12.75">
      <c r="C2276" s="82"/>
    </row>
    <row r="2277" s="80" customFormat="1" ht="12.75">
      <c r="C2277" s="82"/>
    </row>
    <row r="2278" s="80" customFormat="1" ht="12.75">
      <c r="C2278" s="82"/>
    </row>
    <row r="2279" s="80" customFormat="1" ht="12.75">
      <c r="C2279" s="82"/>
    </row>
    <row r="2280" s="80" customFormat="1" ht="12.75">
      <c r="C2280" s="82"/>
    </row>
    <row r="2281" s="80" customFormat="1" ht="12.75">
      <c r="C2281" s="82"/>
    </row>
    <row r="2282" s="80" customFormat="1" ht="12.75">
      <c r="C2282" s="82"/>
    </row>
    <row r="2283" s="80" customFormat="1" ht="12.75">
      <c r="C2283" s="82"/>
    </row>
    <row r="2284" s="80" customFormat="1" ht="12.75">
      <c r="C2284" s="82"/>
    </row>
    <row r="2285" s="80" customFormat="1" ht="12.75">
      <c r="C2285" s="82"/>
    </row>
    <row r="2286" s="80" customFormat="1" ht="12.75">
      <c r="C2286" s="82"/>
    </row>
    <row r="2287" s="80" customFormat="1" ht="12.75">
      <c r="C2287" s="82"/>
    </row>
    <row r="2288" s="80" customFormat="1" ht="12.75">
      <c r="C2288" s="82"/>
    </row>
    <row r="2289" s="80" customFormat="1" ht="12.75">
      <c r="C2289" s="82"/>
    </row>
    <row r="2290" s="80" customFormat="1" ht="12.75">
      <c r="C2290" s="82"/>
    </row>
    <row r="2291" s="80" customFormat="1" ht="12.75">
      <c r="C2291" s="82"/>
    </row>
    <row r="2292" s="80" customFormat="1" ht="12.75">
      <c r="C2292" s="82"/>
    </row>
    <row r="2293" s="80" customFormat="1" ht="12.75">
      <c r="C2293" s="82"/>
    </row>
    <row r="2294" s="80" customFormat="1" ht="12.75">
      <c r="C2294" s="82"/>
    </row>
    <row r="2295" s="80" customFormat="1" ht="12.75">
      <c r="C2295" s="82"/>
    </row>
    <row r="2296" s="80" customFormat="1" ht="12.75">
      <c r="C2296" s="82"/>
    </row>
    <row r="2297" s="80" customFormat="1" ht="12.75">
      <c r="C2297" s="82"/>
    </row>
    <row r="2298" s="80" customFormat="1" ht="12.75">
      <c r="C2298" s="82"/>
    </row>
    <row r="2299" s="80" customFormat="1" ht="12.75">
      <c r="C2299" s="82"/>
    </row>
    <row r="2300" s="80" customFormat="1" ht="12.75">
      <c r="C2300" s="82"/>
    </row>
    <row r="2301" s="80" customFormat="1" ht="12.75">
      <c r="C2301" s="82"/>
    </row>
    <row r="2302" s="80" customFormat="1" ht="12.75">
      <c r="C2302" s="82"/>
    </row>
    <row r="2303" s="80" customFormat="1" ht="12.75">
      <c r="C2303" s="82"/>
    </row>
    <row r="2304" s="80" customFormat="1" ht="12.75">
      <c r="C2304" s="82"/>
    </row>
    <row r="2305" s="80" customFormat="1" ht="12.75">
      <c r="C2305" s="82"/>
    </row>
    <row r="2306" s="80" customFormat="1" ht="12.75">
      <c r="C2306" s="82"/>
    </row>
    <row r="2307" s="80" customFormat="1" ht="12.75">
      <c r="C2307" s="82"/>
    </row>
    <row r="2308" s="80" customFormat="1" ht="12.75">
      <c r="C2308" s="82"/>
    </row>
    <row r="2309" s="80" customFormat="1" ht="12.75">
      <c r="C2309" s="82"/>
    </row>
    <row r="2310" s="80" customFormat="1" ht="12.75">
      <c r="C2310" s="82"/>
    </row>
    <row r="2311" s="80" customFormat="1" ht="12.75">
      <c r="C2311" s="82"/>
    </row>
    <row r="2312" s="80" customFormat="1" ht="12.75">
      <c r="C2312" s="82"/>
    </row>
    <row r="2313" s="80" customFormat="1" ht="12.75">
      <c r="C2313" s="82"/>
    </row>
    <row r="2314" s="80" customFormat="1" ht="12.75">
      <c r="C2314" s="82"/>
    </row>
    <row r="2315" s="80" customFormat="1" ht="12.75">
      <c r="C2315" s="82"/>
    </row>
    <row r="2316" s="80" customFormat="1" ht="12.75">
      <c r="C2316" s="82"/>
    </row>
    <row r="2317" s="80" customFormat="1" ht="12.75">
      <c r="C2317" s="82"/>
    </row>
    <row r="2318" s="80" customFormat="1" ht="12.75">
      <c r="C2318" s="82"/>
    </row>
    <row r="2319" s="80" customFormat="1" ht="12.75">
      <c r="C2319" s="82"/>
    </row>
    <row r="2320" s="80" customFormat="1" ht="12.75">
      <c r="C2320" s="82"/>
    </row>
    <row r="2321" s="80" customFormat="1" ht="12.75">
      <c r="C2321" s="82"/>
    </row>
    <row r="2322" s="80" customFormat="1" ht="12.75">
      <c r="C2322" s="82"/>
    </row>
    <row r="2323" s="80" customFormat="1" ht="12.75">
      <c r="C2323" s="82"/>
    </row>
    <row r="2324" s="80" customFormat="1" ht="12.75">
      <c r="C2324" s="82"/>
    </row>
    <row r="2325" s="80" customFormat="1" ht="12.75">
      <c r="C2325" s="82"/>
    </row>
    <row r="2326" s="80" customFormat="1" ht="12.75">
      <c r="C2326" s="82"/>
    </row>
    <row r="2327" s="80" customFormat="1" ht="12.75">
      <c r="C2327" s="82"/>
    </row>
    <row r="2328" s="80" customFormat="1" ht="12.75">
      <c r="C2328" s="82"/>
    </row>
    <row r="2329" s="80" customFormat="1" ht="12.75">
      <c r="C2329" s="82"/>
    </row>
    <row r="2330" s="80" customFormat="1" ht="12.75">
      <c r="C2330" s="82"/>
    </row>
    <row r="2331" s="80" customFormat="1" ht="12.75">
      <c r="C2331" s="82"/>
    </row>
    <row r="2332" s="80" customFormat="1" ht="12.75">
      <c r="C2332" s="82"/>
    </row>
    <row r="2333" s="80" customFormat="1" ht="12.75">
      <c r="C2333" s="82"/>
    </row>
    <row r="2334" s="80" customFormat="1" ht="12.75">
      <c r="C2334" s="82"/>
    </row>
    <row r="2335" s="80" customFormat="1" ht="12.75">
      <c r="C2335" s="82"/>
    </row>
    <row r="2336" s="80" customFormat="1" ht="12.75">
      <c r="C2336" s="82"/>
    </row>
    <row r="2337" s="80" customFormat="1" ht="12.75">
      <c r="C2337" s="82"/>
    </row>
    <row r="2338" s="80" customFormat="1" ht="12.75">
      <c r="C2338" s="82"/>
    </row>
    <row r="2339" s="80" customFormat="1" ht="12.75">
      <c r="C2339" s="82"/>
    </row>
    <row r="2340" s="80" customFormat="1" ht="12.75">
      <c r="C2340" s="82"/>
    </row>
    <row r="2341" s="80" customFormat="1" ht="12.75">
      <c r="C2341" s="82"/>
    </row>
    <row r="2342" s="80" customFormat="1" ht="12.75">
      <c r="C2342" s="82"/>
    </row>
    <row r="2343" s="80" customFormat="1" ht="12.75">
      <c r="C2343" s="82"/>
    </row>
    <row r="2344" s="80" customFormat="1" ht="12.75">
      <c r="C2344" s="82"/>
    </row>
    <row r="2345" s="80" customFormat="1" ht="12.75">
      <c r="C2345" s="82"/>
    </row>
    <row r="2346" s="80" customFormat="1" ht="12.75">
      <c r="C2346" s="82"/>
    </row>
    <row r="2347" s="80" customFormat="1" ht="12.75">
      <c r="C2347" s="82"/>
    </row>
    <row r="2348" s="80" customFormat="1" ht="12.75">
      <c r="C2348" s="82"/>
    </row>
    <row r="2349" s="80" customFormat="1" ht="12.75">
      <c r="C2349" s="82"/>
    </row>
    <row r="2350" s="80" customFormat="1" ht="12.75">
      <c r="C2350" s="82"/>
    </row>
    <row r="2351" s="80" customFormat="1" ht="12.75">
      <c r="C2351" s="82"/>
    </row>
    <row r="2352" s="80" customFormat="1" ht="12.75">
      <c r="C2352" s="82"/>
    </row>
    <row r="2353" s="80" customFormat="1" ht="12.75">
      <c r="C2353" s="82"/>
    </row>
    <row r="2354" s="80" customFormat="1" ht="12.75">
      <c r="C2354" s="82"/>
    </row>
    <row r="2355" s="80" customFormat="1" ht="12.75">
      <c r="C2355" s="82"/>
    </row>
    <row r="2356" s="80" customFormat="1" ht="12.75">
      <c r="C2356" s="82"/>
    </row>
    <row r="2357" s="80" customFormat="1" ht="12.75">
      <c r="C2357" s="82"/>
    </row>
    <row r="2358" s="80" customFormat="1" ht="12.75">
      <c r="C2358" s="82"/>
    </row>
    <row r="2359" s="80" customFormat="1" ht="12.75">
      <c r="C2359" s="82"/>
    </row>
    <row r="2360" s="80" customFormat="1" ht="12.75">
      <c r="C2360" s="82"/>
    </row>
    <row r="2361" s="80" customFormat="1" ht="12.75">
      <c r="C2361" s="82"/>
    </row>
    <row r="2362" s="80" customFormat="1" ht="12.75">
      <c r="C2362" s="82"/>
    </row>
    <row r="2363" s="80" customFormat="1" ht="12.75">
      <c r="C2363" s="82"/>
    </row>
    <row r="2364" s="80" customFormat="1" ht="12.75">
      <c r="C2364" s="82"/>
    </row>
    <row r="2365" s="80" customFormat="1" ht="12.75">
      <c r="C2365" s="82"/>
    </row>
    <row r="2366" s="80" customFormat="1" ht="12.75">
      <c r="C2366" s="82"/>
    </row>
    <row r="2367" s="80" customFormat="1" ht="12.75">
      <c r="C2367" s="82"/>
    </row>
    <row r="2368" s="80" customFormat="1" ht="12.75">
      <c r="C2368" s="82"/>
    </row>
    <row r="2369" s="80" customFormat="1" ht="12.75">
      <c r="C2369" s="82"/>
    </row>
    <row r="2370" s="80" customFormat="1" ht="12.75">
      <c r="C2370" s="82"/>
    </row>
    <row r="2371" s="80" customFormat="1" ht="12.75">
      <c r="C2371" s="82"/>
    </row>
    <row r="2372" s="80" customFormat="1" ht="12.75">
      <c r="C2372" s="82"/>
    </row>
    <row r="2373" s="80" customFormat="1" ht="12.75">
      <c r="C2373" s="82"/>
    </row>
    <row r="2374" s="80" customFormat="1" ht="12.75">
      <c r="C2374" s="82"/>
    </row>
    <row r="2375" s="80" customFormat="1" ht="12.75">
      <c r="C2375" s="82"/>
    </row>
    <row r="2376" s="80" customFormat="1" ht="12.75">
      <c r="C2376" s="82"/>
    </row>
    <row r="2377" s="80" customFormat="1" ht="12.75">
      <c r="C2377" s="82"/>
    </row>
    <row r="2378" s="80" customFormat="1" ht="12.75">
      <c r="C2378" s="82"/>
    </row>
    <row r="2379" s="80" customFormat="1" ht="12.75">
      <c r="C2379" s="82"/>
    </row>
    <row r="2380" s="80" customFormat="1" ht="12.75">
      <c r="C2380" s="82"/>
    </row>
    <row r="2381" s="80" customFormat="1" ht="12.75">
      <c r="C2381" s="82"/>
    </row>
    <row r="2382" s="80" customFormat="1" ht="12.75">
      <c r="C2382" s="82"/>
    </row>
    <row r="2383" s="80" customFormat="1" ht="12.75">
      <c r="C2383" s="82"/>
    </row>
    <row r="2384" s="80" customFormat="1" ht="12.75">
      <c r="C2384" s="82"/>
    </row>
    <row r="2385" s="80" customFormat="1" ht="12.75">
      <c r="C2385" s="82"/>
    </row>
    <row r="2386" s="80" customFormat="1" ht="12.75">
      <c r="C2386" s="82"/>
    </row>
    <row r="2387" s="80" customFormat="1" ht="12.75">
      <c r="C2387" s="82"/>
    </row>
    <row r="2388" s="80" customFormat="1" ht="12.75">
      <c r="C2388" s="82"/>
    </row>
    <row r="2389" s="80" customFormat="1" ht="12.75">
      <c r="C2389" s="82"/>
    </row>
    <row r="2390" s="80" customFormat="1" ht="12.75">
      <c r="C2390" s="82"/>
    </row>
    <row r="2391" s="80" customFormat="1" ht="12.75">
      <c r="C2391" s="82"/>
    </row>
    <row r="2392" s="80" customFormat="1" ht="12.75">
      <c r="C2392" s="82"/>
    </row>
    <row r="2393" s="80" customFormat="1" ht="12.75">
      <c r="C2393" s="82"/>
    </row>
    <row r="2394" s="80" customFormat="1" ht="12.75">
      <c r="C2394" s="82"/>
    </row>
    <row r="2395" s="80" customFormat="1" ht="12.75">
      <c r="C2395" s="82"/>
    </row>
    <row r="2396" s="80" customFormat="1" ht="12.75">
      <c r="C2396" s="82"/>
    </row>
    <row r="2397" s="80" customFormat="1" ht="12.75">
      <c r="C2397" s="82"/>
    </row>
    <row r="2398" s="80" customFormat="1" ht="12.75">
      <c r="C2398" s="82"/>
    </row>
    <row r="2399" s="80" customFormat="1" ht="12.75">
      <c r="C2399" s="82"/>
    </row>
    <row r="2400" s="80" customFormat="1" ht="12.75">
      <c r="C2400" s="82"/>
    </row>
    <row r="2401" s="80" customFormat="1" ht="12.75">
      <c r="C2401" s="82"/>
    </row>
    <row r="2402" s="80" customFormat="1" ht="12.75">
      <c r="C2402" s="82"/>
    </row>
    <row r="2403" s="80" customFormat="1" ht="12.75">
      <c r="C2403" s="82"/>
    </row>
    <row r="2404" s="80" customFormat="1" ht="12.75">
      <c r="C2404" s="82"/>
    </row>
    <row r="2405" s="80" customFormat="1" ht="12.75">
      <c r="C2405" s="82"/>
    </row>
    <row r="2406" s="80" customFormat="1" ht="12.75">
      <c r="C2406" s="82"/>
    </row>
    <row r="2407" s="80" customFormat="1" ht="12.75">
      <c r="C2407" s="82"/>
    </row>
    <row r="2408" s="80" customFormat="1" ht="12.75">
      <c r="C2408" s="82"/>
    </row>
    <row r="2409" s="80" customFormat="1" ht="12.75">
      <c r="C2409" s="82"/>
    </row>
    <row r="2410" s="80" customFormat="1" ht="12.75">
      <c r="C2410" s="82"/>
    </row>
    <row r="2411" s="80" customFormat="1" ht="12.75">
      <c r="C2411" s="82"/>
    </row>
    <row r="2412" s="80" customFormat="1" ht="12.75">
      <c r="C2412" s="82"/>
    </row>
    <row r="2413" s="80" customFormat="1" ht="12.75">
      <c r="C2413" s="82"/>
    </row>
    <row r="2414" s="80" customFormat="1" ht="12.75">
      <c r="C2414" s="82"/>
    </row>
    <row r="2415" s="80" customFormat="1" ht="12.75">
      <c r="C2415" s="82"/>
    </row>
    <row r="2416" s="80" customFormat="1" ht="12.75">
      <c r="C2416" s="82"/>
    </row>
    <row r="2417" s="80" customFormat="1" ht="12.75">
      <c r="C2417" s="82"/>
    </row>
    <row r="2418" s="80" customFormat="1" ht="12.75">
      <c r="C2418" s="82"/>
    </row>
    <row r="2419" s="80" customFormat="1" ht="12.75">
      <c r="C2419" s="82"/>
    </row>
    <row r="2420" s="80" customFormat="1" ht="12.75">
      <c r="C2420" s="82"/>
    </row>
    <row r="2421" s="80" customFormat="1" ht="12.75">
      <c r="C2421" s="82"/>
    </row>
    <row r="2422" s="80" customFormat="1" ht="12.75">
      <c r="C2422" s="82"/>
    </row>
    <row r="2423" s="80" customFormat="1" ht="12.75">
      <c r="C2423" s="82"/>
    </row>
    <row r="2424" s="80" customFormat="1" ht="12.75">
      <c r="C2424" s="82"/>
    </row>
    <row r="2425" s="80" customFormat="1" ht="12.75">
      <c r="C2425" s="82"/>
    </row>
    <row r="2426" s="80" customFormat="1" ht="12.75">
      <c r="C2426" s="82"/>
    </row>
    <row r="2427" s="80" customFormat="1" ht="12.75">
      <c r="C2427" s="82"/>
    </row>
    <row r="2428" s="80" customFormat="1" ht="12.75">
      <c r="C2428" s="82"/>
    </row>
    <row r="2429" s="80" customFormat="1" ht="12.75">
      <c r="C2429" s="82"/>
    </row>
    <row r="2430" s="80" customFormat="1" ht="12.75">
      <c r="C2430" s="82"/>
    </row>
    <row r="2431" s="80" customFormat="1" ht="12.75">
      <c r="C2431" s="82"/>
    </row>
    <row r="2432" s="80" customFormat="1" ht="12.75">
      <c r="C2432" s="82"/>
    </row>
    <row r="2433" s="80" customFormat="1" ht="12.75">
      <c r="C2433" s="82"/>
    </row>
    <row r="2434" s="80" customFormat="1" ht="12.75">
      <c r="C2434" s="82"/>
    </row>
    <row r="2435" s="80" customFormat="1" ht="12.75">
      <c r="C2435" s="82"/>
    </row>
    <row r="2436" s="80" customFormat="1" ht="12.75">
      <c r="C2436" s="82"/>
    </row>
    <row r="2437" s="80" customFormat="1" ht="12.75">
      <c r="C2437" s="82"/>
    </row>
    <row r="2438" s="80" customFormat="1" ht="12.75">
      <c r="C2438" s="82"/>
    </row>
    <row r="2439" s="80" customFormat="1" ht="12.75">
      <c r="C2439" s="82"/>
    </row>
    <row r="2440" s="80" customFormat="1" ht="12.75">
      <c r="C2440" s="82"/>
    </row>
    <row r="2441" s="80" customFormat="1" ht="12.75">
      <c r="C2441" s="82"/>
    </row>
    <row r="2442" s="80" customFormat="1" ht="12.75">
      <c r="C2442" s="82"/>
    </row>
    <row r="2443" s="80" customFormat="1" ht="12.75">
      <c r="C2443" s="82"/>
    </row>
    <row r="2444" s="80" customFormat="1" ht="12.75">
      <c r="C2444" s="82"/>
    </row>
    <row r="2445" s="80" customFormat="1" ht="12.75">
      <c r="C2445" s="82"/>
    </row>
    <row r="2446" s="80" customFormat="1" ht="12.75">
      <c r="C2446" s="82"/>
    </row>
    <row r="2447" s="80" customFormat="1" ht="12.75">
      <c r="C2447" s="82"/>
    </row>
    <row r="2448" s="80" customFormat="1" ht="12.75">
      <c r="C2448" s="82"/>
    </row>
    <row r="2449" s="80" customFormat="1" ht="12.75">
      <c r="C2449" s="82"/>
    </row>
    <row r="2450" s="80" customFormat="1" ht="12.75">
      <c r="C2450" s="82"/>
    </row>
    <row r="2451" s="80" customFormat="1" ht="12.75">
      <c r="C2451" s="82"/>
    </row>
    <row r="2452" s="80" customFormat="1" ht="12.75">
      <c r="C2452" s="82"/>
    </row>
    <row r="2453" s="80" customFormat="1" ht="12.75">
      <c r="C2453" s="82"/>
    </row>
    <row r="2454" s="80" customFormat="1" ht="12.75">
      <c r="C2454" s="82"/>
    </row>
    <row r="2455" s="80" customFormat="1" ht="12.75">
      <c r="C2455" s="82"/>
    </row>
    <row r="2456" s="80" customFormat="1" ht="12.75">
      <c r="C2456" s="82"/>
    </row>
    <row r="2457" s="80" customFormat="1" ht="12.75">
      <c r="C2457" s="82"/>
    </row>
    <row r="2458" s="80" customFormat="1" ht="12.75">
      <c r="C2458" s="82"/>
    </row>
    <row r="2459" s="80" customFormat="1" ht="12.75">
      <c r="C2459" s="82"/>
    </row>
    <row r="2460" s="80" customFormat="1" ht="12.75">
      <c r="C2460" s="82"/>
    </row>
    <row r="2461" s="80" customFormat="1" ht="12.75">
      <c r="C2461" s="82"/>
    </row>
    <row r="2462" s="80" customFormat="1" ht="12.75">
      <c r="C2462" s="82"/>
    </row>
    <row r="2463" s="80" customFormat="1" ht="12.75">
      <c r="C2463" s="82"/>
    </row>
    <row r="2464" s="80" customFormat="1" ht="12.75">
      <c r="C2464" s="82"/>
    </row>
    <row r="2465" s="80" customFormat="1" ht="12.75">
      <c r="C2465" s="82"/>
    </row>
    <row r="2466" s="80" customFormat="1" ht="12.75">
      <c r="C2466" s="82"/>
    </row>
    <row r="2467" s="80" customFormat="1" ht="12.75">
      <c r="C2467" s="82"/>
    </row>
    <row r="2468" s="80" customFormat="1" ht="12.75">
      <c r="C2468" s="82"/>
    </row>
    <row r="2469" s="80" customFormat="1" ht="12.75">
      <c r="C2469" s="82"/>
    </row>
    <row r="2470" s="80" customFormat="1" ht="12.75">
      <c r="C2470" s="82"/>
    </row>
    <row r="2471" s="80" customFormat="1" ht="12.75">
      <c r="C2471" s="82"/>
    </row>
    <row r="2472" s="80" customFormat="1" ht="12.75">
      <c r="C2472" s="82"/>
    </row>
    <row r="2473" s="80" customFormat="1" ht="12.75">
      <c r="C2473" s="82"/>
    </row>
    <row r="2474" s="80" customFormat="1" ht="12.75">
      <c r="C2474" s="82"/>
    </row>
    <row r="2475" s="80" customFormat="1" ht="12.75">
      <c r="C2475" s="82"/>
    </row>
    <row r="2476" s="80" customFormat="1" ht="12.75">
      <c r="C2476" s="82"/>
    </row>
    <row r="2477" s="80" customFormat="1" ht="12.75">
      <c r="C2477" s="82"/>
    </row>
    <row r="2478" s="80" customFormat="1" ht="12.75">
      <c r="C2478" s="82"/>
    </row>
    <row r="2479" s="80" customFormat="1" ht="12.75">
      <c r="C2479" s="82"/>
    </row>
    <row r="2480" s="80" customFormat="1" ht="12.75">
      <c r="C2480" s="82"/>
    </row>
    <row r="2481" s="80" customFormat="1" ht="12.75">
      <c r="C2481" s="82"/>
    </row>
    <row r="2482" s="80" customFormat="1" ht="12.75">
      <c r="C2482" s="82"/>
    </row>
    <row r="2483" s="80" customFormat="1" ht="12.75">
      <c r="C2483" s="82"/>
    </row>
    <row r="2484" s="80" customFormat="1" ht="12.75">
      <c r="C2484" s="82"/>
    </row>
    <row r="2485" s="80" customFormat="1" ht="12.75">
      <c r="C2485" s="82"/>
    </row>
    <row r="2486" s="80" customFormat="1" ht="12.75">
      <c r="C2486" s="82"/>
    </row>
    <row r="2487" s="80" customFormat="1" ht="12.75">
      <c r="C2487" s="82"/>
    </row>
    <row r="2488" s="80" customFormat="1" ht="12.75">
      <c r="C2488" s="82"/>
    </row>
    <row r="2489" s="80" customFormat="1" ht="12.75">
      <c r="C2489" s="82"/>
    </row>
    <row r="2490" s="80" customFormat="1" ht="12.75">
      <c r="C2490" s="82"/>
    </row>
    <row r="2491" s="80" customFormat="1" ht="12.75">
      <c r="C2491" s="82"/>
    </row>
    <row r="2492" s="80" customFormat="1" ht="12.75">
      <c r="C2492" s="82"/>
    </row>
    <row r="2493" s="80" customFormat="1" ht="12.75">
      <c r="C2493" s="82"/>
    </row>
    <row r="2494" s="80" customFormat="1" ht="12.75">
      <c r="C2494" s="82"/>
    </row>
    <row r="2495" s="80" customFormat="1" ht="12.75">
      <c r="C2495" s="82"/>
    </row>
    <row r="2496" s="80" customFormat="1" ht="12.75">
      <c r="C2496" s="82"/>
    </row>
    <row r="2497" s="80" customFormat="1" ht="12.75">
      <c r="C2497" s="82"/>
    </row>
    <row r="2498" s="80" customFormat="1" ht="12.75">
      <c r="C2498" s="82"/>
    </row>
    <row r="2499" s="80" customFormat="1" ht="12.75">
      <c r="C2499" s="82"/>
    </row>
    <row r="2500" s="80" customFormat="1" ht="12.75">
      <c r="C2500" s="82"/>
    </row>
    <row r="2501" s="80" customFormat="1" ht="12.75">
      <c r="C2501" s="82"/>
    </row>
    <row r="2502" s="80" customFormat="1" ht="12.75">
      <c r="C2502" s="82"/>
    </row>
    <row r="2503" s="80" customFormat="1" ht="12.75">
      <c r="C2503" s="82"/>
    </row>
    <row r="2504" s="80" customFormat="1" ht="12.75">
      <c r="C2504" s="82"/>
    </row>
    <row r="2505" s="80" customFormat="1" ht="12.75">
      <c r="C2505" s="82"/>
    </row>
    <row r="2506" s="80" customFormat="1" ht="12.75">
      <c r="C2506" s="82"/>
    </row>
    <row r="2507" s="80" customFormat="1" ht="12.75">
      <c r="C2507" s="82"/>
    </row>
    <row r="2508" s="80" customFormat="1" ht="12.75">
      <c r="C2508" s="82"/>
    </row>
    <row r="2509" s="80" customFormat="1" ht="12.75">
      <c r="C2509" s="82"/>
    </row>
    <row r="2510" s="80" customFormat="1" ht="12.75">
      <c r="C2510" s="82"/>
    </row>
    <row r="2511" s="80" customFormat="1" ht="12.75">
      <c r="C2511" s="82"/>
    </row>
    <row r="2512" s="80" customFormat="1" ht="12.75">
      <c r="C2512" s="82"/>
    </row>
    <row r="2513" s="80" customFormat="1" ht="12.75">
      <c r="C2513" s="82"/>
    </row>
    <row r="2514" s="80" customFormat="1" ht="12.75">
      <c r="C2514" s="82"/>
    </row>
    <row r="2515" s="80" customFormat="1" ht="12.75">
      <c r="C2515" s="82"/>
    </row>
    <row r="2516" s="80" customFormat="1" ht="12.75">
      <c r="C2516" s="82"/>
    </row>
    <row r="2517" s="80" customFormat="1" ht="12.75">
      <c r="C2517" s="82"/>
    </row>
    <row r="2518" s="80" customFormat="1" ht="12.75">
      <c r="C2518" s="82"/>
    </row>
    <row r="2519" s="80" customFormat="1" ht="12.75">
      <c r="C2519" s="82"/>
    </row>
    <row r="2520" s="80" customFormat="1" ht="12.75">
      <c r="C2520" s="82"/>
    </row>
    <row r="2521" s="80" customFormat="1" ht="12.75">
      <c r="C2521" s="82"/>
    </row>
    <row r="2522" s="80" customFormat="1" ht="12.75">
      <c r="C2522" s="82"/>
    </row>
    <row r="2523" s="80" customFormat="1" ht="12.75">
      <c r="C2523" s="82"/>
    </row>
    <row r="2524" s="80" customFormat="1" ht="12.75">
      <c r="C2524" s="82"/>
    </row>
    <row r="2525" s="80" customFormat="1" ht="12.75">
      <c r="C2525" s="82"/>
    </row>
    <row r="2526" s="80" customFormat="1" ht="12.75">
      <c r="C2526" s="82"/>
    </row>
    <row r="2527" s="80" customFormat="1" ht="12.75">
      <c r="C2527" s="82"/>
    </row>
    <row r="2528" s="80" customFormat="1" ht="12.75">
      <c r="C2528" s="82"/>
    </row>
    <row r="2529" s="80" customFormat="1" ht="12.75">
      <c r="C2529" s="82"/>
    </row>
    <row r="2530" s="80" customFormat="1" ht="12.75">
      <c r="C2530" s="82"/>
    </row>
    <row r="2531" s="80" customFormat="1" ht="12.75">
      <c r="C2531" s="82"/>
    </row>
    <row r="2532" s="80" customFormat="1" ht="12.75">
      <c r="C2532" s="82"/>
    </row>
    <row r="2533" s="80" customFormat="1" ht="12.75">
      <c r="C2533" s="82"/>
    </row>
    <row r="2534" s="80" customFormat="1" ht="12.75">
      <c r="C2534" s="82"/>
    </row>
    <row r="2535" s="80" customFormat="1" ht="12.75">
      <c r="C2535" s="82"/>
    </row>
    <row r="2536" s="80" customFormat="1" ht="12.75">
      <c r="C2536" s="82"/>
    </row>
    <row r="2537" s="80" customFormat="1" ht="12.75">
      <c r="C2537" s="82"/>
    </row>
    <row r="2538" s="80" customFormat="1" ht="12.75">
      <c r="C2538" s="82"/>
    </row>
    <row r="2539" s="80" customFormat="1" ht="12.75">
      <c r="C2539" s="82"/>
    </row>
    <row r="2540" s="80" customFormat="1" ht="12.75">
      <c r="C2540" s="82"/>
    </row>
    <row r="2541" s="80" customFormat="1" ht="12.75">
      <c r="C2541" s="82"/>
    </row>
    <row r="2542" s="80" customFormat="1" ht="12.75">
      <c r="C2542" s="82"/>
    </row>
    <row r="2543" s="80" customFormat="1" ht="12.75">
      <c r="C2543" s="82"/>
    </row>
    <row r="2544" s="80" customFormat="1" ht="12.75">
      <c r="C2544" s="82"/>
    </row>
    <row r="2545" s="80" customFormat="1" ht="12.75">
      <c r="C2545" s="82"/>
    </row>
    <row r="2546" s="80" customFormat="1" ht="12.75">
      <c r="C2546" s="82"/>
    </row>
    <row r="2547" s="80" customFormat="1" ht="12.75">
      <c r="C2547" s="82"/>
    </row>
    <row r="2548" s="80" customFormat="1" ht="12.75">
      <c r="C2548" s="82"/>
    </row>
    <row r="2549" s="80" customFormat="1" ht="12.75">
      <c r="C2549" s="82"/>
    </row>
    <row r="2550" s="80" customFormat="1" ht="12.75">
      <c r="C2550" s="82"/>
    </row>
    <row r="2551" s="80" customFormat="1" ht="12.75">
      <c r="C2551" s="82"/>
    </row>
    <row r="2552" s="80" customFormat="1" ht="12.75">
      <c r="C2552" s="82"/>
    </row>
    <row r="2553" s="80" customFormat="1" ht="12.75">
      <c r="C2553" s="82"/>
    </row>
    <row r="2554" s="80" customFormat="1" ht="12.75">
      <c r="C2554" s="82"/>
    </row>
    <row r="2555" s="80" customFormat="1" ht="12.75">
      <c r="C2555" s="82"/>
    </row>
    <row r="2556" s="80" customFormat="1" ht="12.75">
      <c r="C2556" s="82"/>
    </row>
    <row r="2557" s="80" customFormat="1" ht="12.75">
      <c r="C2557" s="82"/>
    </row>
    <row r="2558" s="80" customFormat="1" ht="12.75">
      <c r="C2558" s="82"/>
    </row>
    <row r="2559" s="80" customFormat="1" ht="12.75">
      <c r="C2559" s="82"/>
    </row>
    <row r="2560" s="80" customFormat="1" ht="12.75">
      <c r="C2560" s="82"/>
    </row>
    <row r="2561" s="80" customFormat="1" ht="12.75">
      <c r="C2561" s="82"/>
    </row>
    <row r="2562" s="80" customFormat="1" ht="12.75">
      <c r="C2562" s="82"/>
    </row>
    <row r="2563" s="80" customFormat="1" ht="12.75">
      <c r="C2563" s="82"/>
    </row>
    <row r="2564" s="80" customFormat="1" ht="12.75">
      <c r="C2564" s="82"/>
    </row>
    <row r="2565" s="80" customFormat="1" ht="12.75">
      <c r="C2565" s="82"/>
    </row>
    <row r="2566" s="80" customFormat="1" ht="12.75">
      <c r="C2566" s="82"/>
    </row>
    <row r="2567" s="80" customFormat="1" ht="12.75">
      <c r="C2567" s="82"/>
    </row>
    <row r="2568" s="80" customFormat="1" ht="12.75">
      <c r="C2568" s="82"/>
    </row>
    <row r="2569" s="80" customFormat="1" ht="12.75">
      <c r="C2569" s="82"/>
    </row>
    <row r="2570" s="80" customFormat="1" ht="12.75">
      <c r="C2570" s="82"/>
    </row>
    <row r="2571" s="80" customFormat="1" ht="12.75">
      <c r="C2571" s="82"/>
    </row>
    <row r="2572" s="80" customFormat="1" ht="12.75">
      <c r="C2572" s="82"/>
    </row>
    <row r="2573" s="80" customFormat="1" ht="12.75">
      <c r="C2573" s="82"/>
    </row>
    <row r="2574" s="80" customFormat="1" ht="12.75">
      <c r="C2574" s="82"/>
    </row>
    <row r="2575" s="80" customFormat="1" ht="12.75">
      <c r="C2575" s="82"/>
    </row>
    <row r="2576" s="80" customFormat="1" ht="12.75">
      <c r="C2576" s="82"/>
    </row>
    <row r="2577" s="80" customFormat="1" ht="12.75">
      <c r="C2577" s="82"/>
    </row>
    <row r="2578" s="80" customFormat="1" ht="12.75">
      <c r="C2578" s="82"/>
    </row>
    <row r="2579" s="80" customFormat="1" ht="12.75">
      <c r="C2579" s="82"/>
    </row>
    <row r="2580" s="80" customFormat="1" ht="12.75">
      <c r="C2580" s="82"/>
    </row>
    <row r="2581" s="80" customFormat="1" ht="12.75">
      <c r="C2581" s="82"/>
    </row>
    <row r="2582" s="80" customFormat="1" ht="12.75">
      <c r="C2582" s="82"/>
    </row>
    <row r="2583" s="80" customFormat="1" ht="12.75">
      <c r="C2583" s="82"/>
    </row>
    <row r="2584" s="80" customFormat="1" ht="12.75">
      <c r="C2584" s="82"/>
    </row>
    <row r="2585" s="80" customFormat="1" ht="12.75">
      <c r="C2585" s="82"/>
    </row>
    <row r="2586" s="80" customFormat="1" ht="12.75">
      <c r="C2586" s="82"/>
    </row>
    <row r="2587" s="80" customFormat="1" ht="12.75">
      <c r="C2587" s="82"/>
    </row>
    <row r="2588" s="80" customFormat="1" ht="12.75">
      <c r="C2588" s="82"/>
    </row>
    <row r="2589" s="80" customFormat="1" ht="12.75">
      <c r="C2589" s="82"/>
    </row>
    <row r="2590" s="80" customFormat="1" ht="12.75">
      <c r="C2590" s="82"/>
    </row>
    <row r="2591" s="80" customFormat="1" ht="12.75">
      <c r="C2591" s="82"/>
    </row>
    <row r="2592" s="80" customFormat="1" ht="12.75">
      <c r="C2592" s="82"/>
    </row>
    <row r="2593" s="80" customFormat="1" ht="12.75">
      <c r="C2593" s="82"/>
    </row>
    <row r="2594" s="80" customFormat="1" ht="12.75">
      <c r="C2594" s="82"/>
    </row>
    <row r="2595" s="80" customFormat="1" ht="12.75">
      <c r="C2595" s="82"/>
    </row>
    <row r="2596" s="80" customFormat="1" ht="12.75">
      <c r="C2596" s="82"/>
    </row>
    <row r="2597" s="80" customFormat="1" ht="12.75">
      <c r="C2597" s="82"/>
    </row>
    <row r="2598" s="80" customFormat="1" ht="12.75">
      <c r="C2598" s="82"/>
    </row>
    <row r="2599" s="80" customFormat="1" ht="12.75">
      <c r="C2599" s="82"/>
    </row>
    <row r="2600" s="80" customFormat="1" ht="12.75">
      <c r="C2600" s="82"/>
    </row>
    <row r="2601" s="80" customFormat="1" ht="12.75">
      <c r="C2601" s="82"/>
    </row>
    <row r="2602" s="80" customFormat="1" ht="12.75">
      <c r="C2602" s="82"/>
    </row>
    <row r="2603" s="80" customFormat="1" ht="12.75">
      <c r="C2603" s="82"/>
    </row>
    <row r="2604" s="80" customFormat="1" ht="12.75">
      <c r="C2604" s="82"/>
    </row>
    <row r="2605" s="80" customFormat="1" ht="12.75">
      <c r="C2605" s="82"/>
    </row>
    <row r="2606" s="80" customFormat="1" ht="12.75">
      <c r="C2606" s="82"/>
    </row>
    <row r="2607" s="80" customFormat="1" ht="12.75">
      <c r="C2607" s="82"/>
    </row>
    <row r="2608" s="80" customFormat="1" ht="12.75">
      <c r="C2608" s="82"/>
    </row>
    <row r="2609" s="80" customFormat="1" ht="12.75">
      <c r="C2609" s="82"/>
    </row>
    <row r="2610" s="80" customFormat="1" ht="12.75">
      <c r="C2610" s="82"/>
    </row>
    <row r="2611" s="80" customFormat="1" ht="12.75">
      <c r="C2611" s="82"/>
    </row>
    <row r="2612" s="80" customFormat="1" ht="12.75">
      <c r="C2612" s="82"/>
    </row>
    <row r="2613" s="80" customFormat="1" ht="12.75">
      <c r="C2613" s="82"/>
    </row>
    <row r="2614" s="80" customFormat="1" ht="12.75">
      <c r="C2614" s="82"/>
    </row>
    <row r="2615" s="80" customFormat="1" ht="12.75">
      <c r="C2615" s="82"/>
    </row>
    <row r="2616" s="80" customFormat="1" ht="12.75">
      <c r="C2616" s="82"/>
    </row>
    <row r="2617" s="80" customFormat="1" ht="12.75">
      <c r="C2617" s="82"/>
    </row>
    <row r="2618" s="80" customFormat="1" ht="12.75">
      <c r="C2618" s="82"/>
    </row>
    <row r="2619" s="80" customFormat="1" ht="12.75">
      <c r="C2619" s="82"/>
    </row>
    <row r="2620" s="80" customFormat="1" ht="12.75">
      <c r="C2620" s="82"/>
    </row>
    <row r="2621" s="80" customFormat="1" ht="12.75">
      <c r="C2621" s="82"/>
    </row>
    <row r="2622" s="80" customFormat="1" ht="12.75">
      <c r="C2622" s="82"/>
    </row>
    <row r="2623" s="80" customFormat="1" ht="12.75">
      <c r="C2623" s="82"/>
    </row>
    <row r="2624" s="80" customFormat="1" ht="12.75">
      <c r="C2624" s="82"/>
    </row>
    <row r="2625" s="80" customFormat="1" ht="12.75">
      <c r="C2625" s="82"/>
    </row>
    <row r="2626" s="80" customFormat="1" ht="12.75">
      <c r="C2626" s="82"/>
    </row>
    <row r="2627" s="80" customFormat="1" ht="12.75">
      <c r="C2627" s="82"/>
    </row>
    <row r="2628" s="80" customFormat="1" ht="12.75">
      <c r="C2628" s="82"/>
    </row>
    <row r="2629" s="80" customFormat="1" ht="12.75">
      <c r="C2629" s="82"/>
    </row>
    <row r="2630" s="80" customFormat="1" ht="12.75">
      <c r="C2630" s="82"/>
    </row>
    <row r="2631" s="80" customFormat="1" ht="12.75">
      <c r="C2631" s="82"/>
    </row>
    <row r="2632" s="80" customFormat="1" ht="12.75">
      <c r="C2632" s="82"/>
    </row>
    <row r="2633" s="80" customFormat="1" ht="12.75">
      <c r="C2633" s="82"/>
    </row>
    <row r="2634" s="80" customFormat="1" ht="12.75">
      <c r="C2634" s="82"/>
    </row>
    <row r="2635" s="80" customFormat="1" ht="12.75">
      <c r="C2635" s="82"/>
    </row>
    <row r="2636" s="80" customFormat="1" ht="12.75">
      <c r="C2636" s="82"/>
    </row>
    <row r="2637" s="80" customFormat="1" ht="12.75">
      <c r="C2637" s="82"/>
    </row>
    <row r="2638" s="80" customFormat="1" ht="12.75">
      <c r="C2638" s="82"/>
    </row>
    <row r="2639" s="80" customFormat="1" ht="12.75">
      <c r="C2639" s="82"/>
    </row>
    <row r="2640" s="80" customFormat="1" ht="12.75">
      <c r="C2640" s="82"/>
    </row>
    <row r="2641" s="80" customFormat="1" ht="12.75">
      <c r="C2641" s="82"/>
    </row>
    <row r="2642" s="80" customFormat="1" ht="12.75">
      <c r="C2642" s="82"/>
    </row>
    <row r="2643" s="80" customFormat="1" ht="12.75">
      <c r="C2643" s="82"/>
    </row>
    <row r="2644" s="80" customFormat="1" ht="12.75">
      <c r="C2644" s="82"/>
    </row>
    <row r="2645" s="80" customFormat="1" ht="12.75">
      <c r="C2645" s="82"/>
    </row>
    <row r="2646" s="80" customFormat="1" ht="12.75">
      <c r="C2646" s="82"/>
    </row>
    <row r="2647" s="80" customFormat="1" ht="12.75">
      <c r="C2647" s="82"/>
    </row>
    <row r="2648" s="80" customFormat="1" ht="12.75">
      <c r="C2648" s="82"/>
    </row>
    <row r="2649" s="80" customFormat="1" ht="12.75">
      <c r="C2649" s="82"/>
    </row>
    <row r="2650" s="80" customFormat="1" ht="12.75">
      <c r="C2650" s="82"/>
    </row>
    <row r="2651" s="80" customFormat="1" ht="12.75">
      <c r="C2651" s="82"/>
    </row>
    <row r="2652" s="80" customFormat="1" ht="12.75">
      <c r="C2652" s="82"/>
    </row>
    <row r="2653" s="80" customFormat="1" ht="12.75">
      <c r="C2653" s="82"/>
    </row>
    <row r="2654" s="80" customFormat="1" ht="12.75">
      <c r="C2654" s="82"/>
    </row>
    <row r="2655" s="80" customFormat="1" ht="12.75">
      <c r="C2655" s="82"/>
    </row>
    <row r="2656" s="80" customFormat="1" ht="12.75">
      <c r="C2656" s="82"/>
    </row>
    <row r="2657" s="80" customFormat="1" ht="12.75">
      <c r="C2657" s="82"/>
    </row>
    <row r="2658" s="80" customFormat="1" ht="12.75">
      <c r="C2658" s="82"/>
    </row>
    <row r="2659" s="80" customFormat="1" ht="12.75">
      <c r="C2659" s="82"/>
    </row>
    <row r="2660" s="80" customFormat="1" ht="12.75">
      <c r="C2660" s="82"/>
    </row>
    <row r="2661" s="80" customFormat="1" ht="12.75">
      <c r="C2661" s="82"/>
    </row>
    <row r="2662" s="80" customFormat="1" ht="12.75">
      <c r="C2662" s="82"/>
    </row>
    <row r="2663" s="80" customFormat="1" ht="12.75">
      <c r="C2663" s="82"/>
    </row>
    <row r="2664" s="80" customFormat="1" ht="12.75">
      <c r="C2664" s="82"/>
    </row>
    <row r="2665" s="80" customFormat="1" ht="12.75">
      <c r="C2665" s="82"/>
    </row>
    <row r="2666" s="80" customFormat="1" ht="12.75">
      <c r="C2666" s="82"/>
    </row>
    <row r="2667" s="80" customFormat="1" ht="12.75">
      <c r="C2667" s="82"/>
    </row>
    <row r="2668" s="80" customFormat="1" ht="12.75">
      <c r="C2668" s="82"/>
    </row>
    <row r="2669" s="80" customFormat="1" ht="12.75">
      <c r="C2669" s="82"/>
    </row>
    <row r="2670" s="80" customFormat="1" ht="12.75">
      <c r="C2670" s="82"/>
    </row>
    <row r="2671" s="80" customFormat="1" ht="12.75">
      <c r="C2671" s="82"/>
    </row>
    <row r="2672" s="80" customFormat="1" ht="12.75">
      <c r="C2672" s="82"/>
    </row>
    <row r="2673" s="80" customFormat="1" ht="12.75">
      <c r="C2673" s="82"/>
    </row>
    <row r="2674" s="80" customFormat="1" ht="12.75">
      <c r="C2674" s="82"/>
    </row>
    <row r="2675" s="80" customFormat="1" ht="12.75">
      <c r="C2675" s="82"/>
    </row>
    <row r="2676" s="80" customFormat="1" ht="12.75">
      <c r="C2676" s="82"/>
    </row>
    <row r="2677" s="80" customFormat="1" ht="12.75">
      <c r="C2677" s="82"/>
    </row>
    <row r="2678" s="80" customFormat="1" ht="12.75">
      <c r="C2678" s="82"/>
    </row>
    <row r="2679" s="80" customFormat="1" ht="12.75">
      <c r="C2679" s="82"/>
    </row>
    <row r="2680" s="80" customFormat="1" ht="12.75">
      <c r="C2680" s="82"/>
    </row>
    <row r="2681" s="80" customFormat="1" ht="12.75">
      <c r="C2681" s="82"/>
    </row>
    <row r="2682" s="80" customFormat="1" ht="12.75">
      <c r="C2682" s="82"/>
    </row>
    <row r="2683" s="80" customFormat="1" ht="12.75">
      <c r="C2683" s="82"/>
    </row>
    <row r="2684" s="80" customFormat="1" ht="12.75">
      <c r="C2684" s="82"/>
    </row>
    <row r="2685" s="80" customFormat="1" ht="12.75">
      <c r="C2685" s="82"/>
    </row>
    <row r="2686" s="80" customFormat="1" ht="12.75">
      <c r="C2686" s="82"/>
    </row>
    <row r="2687" s="80" customFormat="1" ht="12.75">
      <c r="C2687" s="82"/>
    </row>
    <row r="2688" s="80" customFormat="1" ht="12.75">
      <c r="C2688" s="82"/>
    </row>
    <row r="2689" s="80" customFormat="1" ht="12.75">
      <c r="C2689" s="82"/>
    </row>
    <row r="2690" s="80" customFormat="1" ht="12.75">
      <c r="C2690" s="82"/>
    </row>
    <row r="2691" s="80" customFormat="1" ht="12.75">
      <c r="C2691" s="82"/>
    </row>
    <row r="2692" s="80" customFormat="1" ht="12.75">
      <c r="C2692" s="82"/>
    </row>
    <row r="2693" s="80" customFormat="1" ht="12.75">
      <c r="C2693" s="82"/>
    </row>
    <row r="2694" s="80" customFormat="1" ht="12.75">
      <c r="C2694" s="82"/>
    </row>
    <row r="2695" s="80" customFormat="1" ht="12.75">
      <c r="C2695" s="82"/>
    </row>
    <row r="2696" s="80" customFormat="1" ht="12.75">
      <c r="C2696" s="82"/>
    </row>
    <row r="2697" s="80" customFormat="1" ht="12.75">
      <c r="C2697" s="82"/>
    </row>
    <row r="2698" s="80" customFormat="1" ht="12.75">
      <c r="C2698" s="82"/>
    </row>
    <row r="2699" s="80" customFormat="1" ht="12.75">
      <c r="C2699" s="82"/>
    </row>
    <row r="2700" s="80" customFormat="1" ht="12.75">
      <c r="C2700" s="82"/>
    </row>
    <row r="2701" s="80" customFormat="1" ht="12.75">
      <c r="C2701" s="82"/>
    </row>
    <row r="2702" s="80" customFormat="1" ht="12.75">
      <c r="C2702" s="82"/>
    </row>
    <row r="2703" s="80" customFormat="1" ht="12.75">
      <c r="C2703" s="82"/>
    </row>
    <row r="2704" s="80" customFormat="1" ht="12.75">
      <c r="C2704" s="82"/>
    </row>
    <row r="2705" s="80" customFormat="1" ht="12.75">
      <c r="C2705" s="82"/>
    </row>
    <row r="2706" s="80" customFormat="1" ht="12.75">
      <c r="C2706" s="82"/>
    </row>
    <row r="2707" s="80" customFormat="1" ht="12.75">
      <c r="C2707" s="82"/>
    </row>
    <row r="2708" s="80" customFormat="1" ht="12.75">
      <c r="C2708" s="82"/>
    </row>
    <row r="2709" s="80" customFormat="1" ht="12.75">
      <c r="C2709" s="82"/>
    </row>
    <row r="2710" s="80" customFormat="1" ht="12.75">
      <c r="C2710" s="82"/>
    </row>
    <row r="2711" s="80" customFormat="1" ht="12.75">
      <c r="C2711" s="82"/>
    </row>
    <row r="2712" s="80" customFormat="1" ht="12.75">
      <c r="C2712" s="82"/>
    </row>
    <row r="2713" s="80" customFormat="1" ht="12.75">
      <c r="C2713" s="82"/>
    </row>
    <row r="2714" s="80" customFormat="1" ht="12.75">
      <c r="C2714" s="82"/>
    </row>
    <row r="2715" s="80" customFormat="1" ht="12.75">
      <c r="C2715" s="82"/>
    </row>
    <row r="2716" s="80" customFormat="1" ht="12.75">
      <c r="C2716" s="82"/>
    </row>
    <row r="2717" s="80" customFormat="1" ht="12.75">
      <c r="C2717" s="82"/>
    </row>
    <row r="2718" s="80" customFormat="1" ht="12.75">
      <c r="C2718" s="82"/>
    </row>
    <row r="2719" s="80" customFormat="1" ht="12.75">
      <c r="C2719" s="82"/>
    </row>
    <row r="2720" s="80" customFormat="1" ht="12.75">
      <c r="C2720" s="82"/>
    </row>
    <row r="2721" s="80" customFormat="1" ht="12.75">
      <c r="C2721" s="82"/>
    </row>
    <row r="2722" s="80" customFormat="1" ht="12.75">
      <c r="C2722" s="82"/>
    </row>
    <row r="2723" s="80" customFormat="1" ht="12.75">
      <c r="C2723" s="82"/>
    </row>
    <row r="2724" s="80" customFormat="1" ht="12.75">
      <c r="C2724" s="82"/>
    </row>
    <row r="2725" s="80" customFormat="1" ht="12.75">
      <c r="C2725" s="82"/>
    </row>
    <row r="2726" s="80" customFormat="1" ht="12.75">
      <c r="C2726" s="82"/>
    </row>
    <row r="2727" s="80" customFormat="1" ht="12.75">
      <c r="C2727" s="82"/>
    </row>
    <row r="2728" s="80" customFormat="1" ht="12.75">
      <c r="C2728" s="82"/>
    </row>
    <row r="2729" s="80" customFormat="1" ht="12.75">
      <c r="C2729" s="82"/>
    </row>
    <row r="2730" s="80" customFormat="1" ht="12.75">
      <c r="C2730" s="82"/>
    </row>
    <row r="2731" s="80" customFormat="1" ht="12.75">
      <c r="C2731" s="82"/>
    </row>
    <row r="2732" s="80" customFormat="1" ht="12.75">
      <c r="C2732" s="82"/>
    </row>
    <row r="2733" s="80" customFormat="1" ht="12.75">
      <c r="C2733" s="82"/>
    </row>
    <row r="2734" s="80" customFormat="1" ht="12.75">
      <c r="C2734" s="82"/>
    </row>
    <row r="2735" s="80" customFormat="1" ht="12.75">
      <c r="C2735" s="82"/>
    </row>
    <row r="2736" s="80" customFormat="1" ht="12.75">
      <c r="C2736" s="82"/>
    </row>
    <row r="2737" s="80" customFormat="1" ht="12.75">
      <c r="C2737" s="82"/>
    </row>
    <row r="2738" s="80" customFormat="1" ht="12.75">
      <c r="C2738" s="82"/>
    </row>
    <row r="2739" s="80" customFormat="1" ht="12.75">
      <c r="C2739" s="82"/>
    </row>
    <row r="2740" s="80" customFormat="1" ht="12.75">
      <c r="C2740" s="82"/>
    </row>
    <row r="2741" s="80" customFormat="1" ht="12.75">
      <c r="C2741" s="82"/>
    </row>
    <row r="2742" s="80" customFormat="1" ht="12.75">
      <c r="C2742" s="82"/>
    </row>
    <row r="2743" s="80" customFormat="1" ht="12.75">
      <c r="C2743" s="82"/>
    </row>
    <row r="2744" s="80" customFormat="1" ht="12.75">
      <c r="C2744" s="82"/>
    </row>
    <row r="2745" s="80" customFormat="1" ht="12.75">
      <c r="C2745" s="82"/>
    </row>
    <row r="2746" s="80" customFormat="1" ht="12.75">
      <c r="C2746" s="82"/>
    </row>
    <row r="2747" s="80" customFormat="1" ht="12.75">
      <c r="C2747" s="82"/>
    </row>
    <row r="2748" s="80" customFormat="1" ht="12.75">
      <c r="C2748" s="82"/>
    </row>
    <row r="2749" s="80" customFormat="1" ht="12.75">
      <c r="C2749" s="82"/>
    </row>
    <row r="2750" s="80" customFormat="1" ht="12.75">
      <c r="C2750" s="82"/>
    </row>
    <row r="2751" s="80" customFormat="1" ht="12.75">
      <c r="C2751" s="82"/>
    </row>
    <row r="2752" s="80" customFormat="1" ht="12.75">
      <c r="C2752" s="82"/>
    </row>
    <row r="2753" s="80" customFormat="1" ht="12.75">
      <c r="C2753" s="82"/>
    </row>
    <row r="2754" s="80" customFormat="1" ht="12.75">
      <c r="C2754" s="82"/>
    </row>
    <row r="2755" s="80" customFormat="1" ht="12.75">
      <c r="C2755" s="82"/>
    </row>
    <row r="2756" s="80" customFormat="1" ht="12.75">
      <c r="C2756" s="82"/>
    </row>
    <row r="2757" s="80" customFormat="1" ht="12.75">
      <c r="C2757" s="82"/>
    </row>
    <row r="2758" s="80" customFormat="1" ht="12.75">
      <c r="C2758" s="82"/>
    </row>
    <row r="2759" s="80" customFormat="1" ht="12.75">
      <c r="C2759" s="82"/>
    </row>
    <row r="2760" s="80" customFormat="1" ht="12.75">
      <c r="C2760" s="82"/>
    </row>
    <row r="2761" s="80" customFormat="1" ht="12.75">
      <c r="C2761" s="82"/>
    </row>
    <row r="2762" s="80" customFormat="1" ht="12.75">
      <c r="C2762" s="82"/>
    </row>
    <row r="2763" s="80" customFormat="1" ht="12.75">
      <c r="C2763" s="82"/>
    </row>
    <row r="2764" s="80" customFormat="1" ht="12.75">
      <c r="C2764" s="82"/>
    </row>
    <row r="2765" s="80" customFormat="1" ht="12.75">
      <c r="C2765" s="82"/>
    </row>
    <row r="2766" s="80" customFormat="1" ht="12.75">
      <c r="C2766" s="82"/>
    </row>
    <row r="2767" s="80" customFormat="1" ht="12.75">
      <c r="C2767" s="82"/>
    </row>
    <row r="2768" s="80" customFormat="1" ht="12.75">
      <c r="C2768" s="82"/>
    </row>
    <row r="2769" s="80" customFormat="1" ht="12.75">
      <c r="C2769" s="82"/>
    </row>
    <row r="2770" s="80" customFormat="1" ht="12.75">
      <c r="C2770" s="82"/>
    </row>
    <row r="2771" s="80" customFormat="1" ht="12.75">
      <c r="C2771" s="82"/>
    </row>
    <row r="2772" s="80" customFormat="1" ht="12.75">
      <c r="C2772" s="82"/>
    </row>
    <row r="2773" s="80" customFormat="1" ht="12.75">
      <c r="C2773" s="82"/>
    </row>
    <row r="2774" s="80" customFormat="1" ht="12.75">
      <c r="C2774" s="82"/>
    </row>
    <row r="2775" s="80" customFormat="1" ht="12.75">
      <c r="C2775" s="82"/>
    </row>
    <row r="2776" s="80" customFormat="1" ht="12.75">
      <c r="C2776" s="82"/>
    </row>
    <row r="2777" s="80" customFormat="1" ht="12.75">
      <c r="C2777" s="82"/>
    </row>
    <row r="2778" s="80" customFormat="1" ht="12.75">
      <c r="C2778" s="82"/>
    </row>
    <row r="2779" s="80" customFormat="1" ht="12.75">
      <c r="C2779" s="82"/>
    </row>
    <row r="2780" s="80" customFormat="1" ht="12.75">
      <c r="C2780" s="82"/>
    </row>
    <row r="2781" s="80" customFormat="1" ht="12.75">
      <c r="C2781" s="82"/>
    </row>
    <row r="2782" s="80" customFormat="1" ht="12.75">
      <c r="C2782" s="82"/>
    </row>
    <row r="2783" s="80" customFormat="1" ht="12.75">
      <c r="C2783" s="82"/>
    </row>
    <row r="2784" s="80" customFormat="1" ht="12.75">
      <c r="C2784" s="82"/>
    </row>
    <row r="2785" s="80" customFormat="1" ht="12.75">
      <c r="C2785" s="82"/>
    </row>
    <row r="2786" s="80" customFormat="1" ht="12.75">
      <c r="C2786" s="82"/>
    </row>
    <row r="2787" s="80" customFormat="1" ht="12.75">
      <c r="C2787" s="82"/>
    </row>
    <row r="2788" s="80" customFormat="1" ht="12.75">
      <c r="C2788" s="82"/>
    </row>
    <row r="2789" s="80" customFormat="1" ht="12.75">
      <c r="C2789" s="82"/>
    </row>
    <row r="2790" s="80" customFormat="1" ht="12.75">
      <c r="C2790" s="82"/>
    </row>
    <row r="2791" s="80" customFormat="1" ht="12.75">
      <c r="C2791" s="82"/>
    </row>
    <row r="2792" s="80" customFormat="1" ht="12.75">
      <c r="C2792" s="82"/>
    </row>
    <row r="2793" s="80" customFormat="1" ht="12.75">
      <c r="C2793" s="82"/>
    </row>
    <row r="2794" s="80" customFormat="1" ht="12.75">
      <c r="C2794" s="82"/>
    </row>
    <row r="2795" s="80" customFormat="1" ht="12.75">
      <c r="C2795" s="82"/>
    </row>
    <row r="2796" s="80" customFormat="1" ht="12.75">
      <c r="C2796" s="82"/>
    </row>
    <row r="2797" s="80" customFormat="1" ht="12.75">
      <c r="C2797" s="82"/>
    </row>
    <row r="2798" s="80" customFormat="1" ht="12.75">
      <c r="C2798" s="82"/>
    </row>
    <row r="2799" s="80" customFormat="1" ht="12.75">
      <c r="C2799" s="82"/>
    </row>
    <row r="2800" s="80" customFormat="1" ht="12.75">
      <c r="C2800" s="82"/>
    </row>
    <row r="2801" s="80" customFormat="1" ht="12.75">
      <c r="C2801" s="82"/>
    </row>
    <row r="2802" s="80" customFormat="1" ht="12.75">
      <c r="C2802" s="82"/>
    </row>
    <row r="2803" s="80" customFormat="1" ht="12.75">
      <c r="C2803" s="82"/>
    </row>
    <row r="2804" s="80" customFormat="1" ht="12.75">
      <c r="C2804" s="82"/>
    </row>
    <row r="2805" s="80" customFormat="1" ht="12.75">
      <c r="C2805" s="82"/>
    </row>
    <row r="2806" s="80" customFormat="1" ht="12.75">
      <c r="C2806" s="82"/>
    </row>
    <row r="2807" s="80" customFormat="1" ht="12.75">
      <c r="C2807" s="82"/>
    </row>
    <row r="2808" s="80" customFormat="1" ht="12.75">
      <c r="C2808" s="82"/>
    </row>
    <row r="2809" s="80" customFormat="1" ht="12.75">
      <c r="C2809" s="82"/>
    </row>
    <row r="2810" s="80" customFormat="1" ht="12.75">
      <c r="C2810" s="82"/>
    </row>
    <row r="2811" s="80" customFormat="1" ht="12.75">
      <c r="C2811" s="82"/>
    </row>
    <row r="2812" s="80" customFormat="1" ht="12.75">
      <c r="C2812" s="82"/>
    </row>
    <row r="2813" s="80" customFormat="1" ht="12.75">
      <c r="C2813" s="82"/>
    </row>
    <row r="2814" s="80" customFormat="1" ht="12.75">
      <c r="C2814" s="82"/>
    </row>
    <row r="2815" s="80" customFormat="1" ht="12.75">
      <c r="C2815" s="82"/>
    </row>
    <row r="2816" s="80" customFormat="1" ht="12.75">
      <c r="C2816" s="82"/>
    </row>
    <row r="2817" s="80" customFormat="1" ht="12.75">
      <c r="C2817" s="82"/>
    </row>
    <row r="2818" s="80" customFormat="1" ht="12.75">
      <c r="C2818" s="82"/>
    </row>
    <row r="2819" s="80" customFormat="1" ht="12.75">
      <c r="C2819" s="82"/>
    </row>
    <row r="2820" s="80" customFormat="1" ht="12.75">
      <c r="C2820" s="82"/>
    </row>
    <row r="2821" s="80" customFormat="1" ht="12.75">
      <c r="C2821" s="82"/>
    </row>
    <row r="2822" s="80" customFormat="1" ht="12.75">
      <c r="C2822" s="82"/>
    </row>
    <row r="2823" s="80" customFormat="1" ht="12.75">
      <c r="C2823" s="82"/>
    </row>
    <row r="2824" s="80" customFormat="1" ht="12.75">
      <c r="C2824" s="82"/>
    </row>
    <row r="2825" s="80" customFormat="1" ht="12.75">
      <c r="C2825" s="82"/>
    </row>
    <row r="2826" s="80" customFormat="1" ht="12.75">
      <c r="C2826" s="82"/>
    </row>
    <row r="2827" s="80" customFormat="1" ht="12.75">
      <c r="C2827" s="82"/>
    </row>
    <row r="2828" s="80" customFormat="1" ht="12.75">
      <c r="C2828" s="82"/>
    </row>
    <row r="2829" s="80" customFormat="1" ht="12.75">
      <c r="C2829" s="82"/>
    </row>
    <row r="2830" s="80" customFormat="1" ht="12.75">
      <c r="C2830" s="82"/>
    </row>
    <row r="2831" s="80" customFormat="1" ht="12.75">
      <c r="C2831" s="82"/>
    </row>
    <row r="2832" s="80" customFormat="1" ht="12.75">
      <c r="C2832" s="82"/>
    </row>
    <row r="2833" s="80" customFormat="1" ht="12.75">
      <c r="C2833" s="82"/>
    </row>
    <row r="2834" s="80" customFormat="1" ht="12.75">
      <c r="C2834" s="82"/>
    </row>
    <row r="2835" s="80" customFormat="1" ht="12.75">
      <c r="C2835" s="82"/>
    </row>
    <row r="2836" s="80" customFormat="1" ht="12.75">
      <c r="C2836" s="82"/>
    </row>
    <row r="2837" s="80" customFormat="1" ht="12.75">
      <c r="C2837" s="82"/>
    </row>
    <row r="2838" s="80" customFormat="1" ht="12.75">
      <c r="C2838" s="82"/>
    </row>
    <row r="2839" s="80" customFormat="1" ht="12.75">
      <c r="C2839" s="82"/>
    </row>
    <row r="2840" s="80" customFormat="1" ht="12.75">
      <c r="C2840" s="82"/>
    </row>
    <row r="2841" s="80" customFormat="1" ht="12.75">
      <c r="C2841" s="82"/>
    </row>
    <row r="2842" s="80" customFormat="1" ht="12.75">
      <c r="C2842" s="82"/>
    </row>
    <row r="2843" s="80" customFormat="1" ht="12.75">
      <c r="C2843" s="82"/>
    </row>
    <row r="2844" s="80" customFormat="1" ht="12.75">
      <c r="C2844" s="82"/>
    </row>
    <row r="2845" s="80" customFormat="1" ht="12.75">
      <c r="C2845" s="82"/>
    </row>
    <row r="2846" s="80" customFormat="1" ht="12.75">
      <c r="C2846" s="82"/>
    </row>
    <row r="2847" s="80" customFormat="1" ht="12.75">
      <c r="C2847" s="82"/>
    </row>
    <row r="2848" s="80" customFormat="1" ht="12.75">
      <c r="C2848" s="82"/>
    </row>
    <row r="2849" s="80" customFormat="1" ht="12.75">
      <c r="C2849" s="82"/>
    </row>
    <row r="2850" s="80" customFormat="1" ht="12.75">
      <c r="C2850" s="82"/>
    </row>
    <row r="2851" s="80" customFormat="1" ht="12.75">
      <c r="C2851" s="82"/>
    </row>
    <row r="2852" s="80" customFormat="1" ht="12.75">
      <c r="C2852" s="82"/>
    </row>
    <row r="2853" s="80" customFormat="1" ht="12.75">
      <c r="C2853" s="82"/>
    </row>
    <row r="2854" s="80" customFormat="1" ht="12.75">
      <c r="C2854" s="82"/>
    </row>
    <row r="2855" s="80" customFormat="1" ht="12.75">
      <c r="C2855" s="82"/>
    </row>
    <row r="2856" s="80" customFormat="1" ht="12.75">
      <c r="C2856" s="82"/>
    </row>
    <row r="2857" s="80" customFormat="1" ht="12.75">
      <c r="C2857" s="82"/>
    </row>
    <row r="2858" s="80" customFormat="1" ht="12.75">
      <c r="C2858" s="82"/>
    </row>
    <row r="2859" s="80" customFormat="1" ht="12.75">
      <c r="C2859" s="82"/>
    </row>
    <row r="2860" s="80" customFormat="1" ht="12.75">
      <c r="C2860" s="82"/>
    </row>
    <row r="2861" s="80" customFormat="1" ht="12.75">
      <c r="C2861" s="82"/>
    </row>
    <row r="2862" s="80" customFormat="1" ht="12.75">
      <c r="C2862" s="82"/>
    </row>
    <row r="2863" s="80" customFormat="1" ht="12.75">
      <c r="C2863" s="82"/>
    </row>
    <row r="2864" s="80" customFormat="1" ht="12.75">
      <c r="C2864" s="82"/>
    </row>
    <row r="2865" s="80" customFormat="1" ht="12.75">
      <c r="C2865" s="82"/>
    </row>
    <row r="2866" s="80" customFormat="1" ht="12.75">
      <c r="C2866" s="82"/>
    </row>
    <row r="2867" s="80" customFormat="1" ht="12.75">
      <c r="C2867" s="82"/>
    </row>
    <row r="2868" s="80" customFormat="1" ht="12.75">
      <c r="C2868" s="82"/>
    </row>
    <row r="2869" s="80" customFormat="1" ht="12.75">
      <c r="C2869" s="82"/>
    </row>
    <row r="2870" s="80" customFormat="1" ht="12.75">
      <c r="C2870" s="82"/>
    </row>
    <row r="2871" s="80" customFormat="1" ht="12.75">
      <c r="C2871" s="82"/>
    </row>
    <row r="2872" s="80" customFormat="1" ht="12.75">
      <c r="C2872" s="82"/>
    </row>
    <row r="2873" s="80" customFormat="1" ht="12.75">
      <c r="C2873" s="82"/>
    </row>
    <row r="2874" s="80" customFormat="1" ht="12.75">
      <c r="C2874" s="82"/>
    </row>
    <row r="2875" s="80" customFormat="1" ht="12.75">
      <c r="C2875" s="82"/>
    </row>
    <row r="2876" s="80" customFormat="1" ht="12.75">
      <c r="C2876" s="82"/>
    </row>
    <row r="2877" s="80" customFormat="1" ht="12.75">
      <c r="C2877" s="82"/>
    </row>
    <row r="2878" s="80" customFormat="1" ht="12.75">
      <c r="C2878" s="82"/>
    </row>
    <row r="2879" s="80" customFormat="1" ht="12.75">
      <c r="C2879" s="82"/>
    </row>
    <row r="2880" s="80" customFormat="1" ht="12.75">
      <c r="C2880" s="82"/>
    </row>
    <row r="2881" s="80" customFormat="1" ht="12.75">
      <c r="C2881" s="82"/>
    </row>
    <row r="2882" s="80" customFormat="1" ht="12.75">
      <c r="C2882" s="82"/>
    </row>
    <row r="2883" s="80" customFormat="1" ht="12.75">
      <c r="C2883" s="82"/>
    </row>
    <row r="2884" s="80" customFormat="1" ht="12.75">
      <c r="C2884" s="82"/>
    </row>
    <row r="2885" s="80" customFormat="1" ht="12.75">
      <c r="C2885" s="82"/>
    </row>
    <row r="2886" s="80" customFormat="1" ht="12.75">
      <c r="C2886" s="82"/>
    </row>
    <row r="2887" s="80" customFormat="1" ht="12.75">
      <c r="C2887" s="82"/>
    </row>
    <row r="2888" s="80" customFormat="1" ht="12.75">
      <c r="C2888" s="82"/>
    </row>
    <row r="2889" s="80" customFormat="1" ht="12.75">
      <c r="C2889" s="82"/>
    </row>
    <row r="2890" s="80" customFormat="1" ht="12.75">
      <c r="C2890" s="82"/>
    </row>
    <row r="2891" s="80" customFormat="1" ht="12.75">
      <c r="C2891" s="82"/>
    </row>
    <row r="2892" s="80" customFormat="1" ht="12.75">
      <c r="C2892" s="82"/>
    </row>
    <row r="2893" s="80" customFormat="1" ht="12.75">
      <c r="C2893" s="82"/>
    </row>
    <row r="2894" s="80" customFormat="1" ht="12.75">
      <c r="C2894" s="82"/>
    </row>
    <row r="2895" s="80" customFormat="1" ht="12.75">
      <c r="C2895" s="82"/>
    </row>
    <row r="2896" s="80" customFormat="1" ht="12.75">
      <c r="C2896" s="82"/>
    </row>
    <row r="2897" s="80" customFormat="1" ht="12.75">
      <c r="C2897" s="82"/>
    </row>
    <row r="2898" s="80" customFormat="1" ht="12.75">
      <c r="C2898" s="82"/>
    </row>
    <row r="2899" s="80" customFormat="1" ht="12.75">
      <c r="C2899" s="82"/>
    </row>
    <row r="2900" s="80" customFormat="1" ht="12.75">
      <c r="C2900" s="82"/>
    </row>
    <row r="2901" s="80" customFormat="1" ht="12.75">
      <c r="C2901" s="82"/>
    </row>
    <row r="2902" s="80" customFormat="1" ht="12.75">
      <c r="C2902" s="82"/>
    </row>
    <row r="2903" s="80" customFormat="1" ht="12.75">
      <c r="C2903" s="82"/>
    </row>
    <row r="2904" s="80" customFormat="1" ht="12.75">
      <c r="C2904" s="82"/>
    </row>
    <row r="2905" s="80" customFormat="1" ht="12.75">
      <c r="C2905" s="82"/>
    </row>
    <row r="2906" s="80" customFormat="1" ht="12.75">
      <c r="C2906" s="82"/>
    </row>
    <row r="2907" s="80" customFormat="1" ht="12.75">
      <c r="C2907" s="82"/>
    </row>
    <row r="2908" s="80" customFormat="1" ht="12.75">
      <c r="C2908" s="82"/>
    </row>
    <row r="2909" s="80" customFormat="1" ht="12.75">
      <c r="C2909" s="82"/>
    </row>
    <row r="2910" s="80" customFormat="1" ht="12.75">
      <c r="C2910" s="82"/>
    </row>
    <row r="2911" s="80" customFormat="1" ht="12.75">
      <c r="C2911" s="82"/>
    </row>
    <row r="2912" s="80" customFormat="1" ht="12.75">
      <c r="C2912" s="82"/>
    </row>
    <row r="2913" s="80" customFormat="1" ht="12.75">
      <c r="C2913" s="82"/>
    </row>
    <row r="2914" s="80" customFormat="1" ht="12.75">
      <c r="C2914" s="82"/>
    </row>
    <row r="2915" s="80" customFormat="1" ht="12.75">
      <c r="C2915" s="82"/>
    </row>
    <row r="2916" s="80" customFormat="1" ht="12.75">
      <c r="C2916" s="82"/>
    </row>
    <row r="2917" s="80" customFormat="1" ht="12.75">
      <c r="C2917" s="82"/>
    </row>
    <row r="2918" s="80" customFormat="1" ht="12.75">
      <c r="C2918" s="82"/>
    </row>
    <row r="2919" s="80" customFormat="1" ht="12.75">
      <c r="C2919" s="82"/>
    </row>
    <row r="2920" s="80" customFormat="1" ht="12.75">
      <c r="C2920" s="82"/>
    </row>
    <row r="2921" s="80" customFormat="1" ht="12.75">
      <c r="C2921" s="82"/>
    </row>
    <row r="2922" s="80" customFormat="1" ht="12.75">
      <c r="C2922" s="82"/>
    </row>
    <row r="2923" s="80" customFormat="1" ht="12.75">
      <c r="C2923" s="82"/>
    </row>
    <row r="2924" s="80" customFormat="1" ht="12.75">
      <c r="C2924" s="82"/>
    </row>
    <row r="2925" s="80" customFormat="1" ht="12.75">
      <c r="C2925" s="82"/>
    </row>
    <row r="2926" s="80" customFormat="1" ht="12.75">
      <c r="C2926" s="82"/>
    </row>
    <row r="2927" s="80" customFormat="1" ht="12.75">
      <c r="C2927" s="82"/>
    </row>
    <row r="2928" s="80" customFormat="1" ht="12.75">
      <c r="C2928" s="82"/>
    </row>
    <row r="2929" s="80" customFormat="1" ht="12.75">
      <c r="C2929" s="82"/>
    </row>
    <row r="2930" s="80" customFormat="1" ht="12.75">
      <c r="C2930" s="82"/>
    </row>
    <row r="2931" s="80" customFormat="1" ht="12.75">
      <c r="C2931" s="82"/>
    </row>
    <row r="2932" s="80" customFormat="1" ht="12.75">
      <c r="C2932" s="82"/>
    </row>
    <row r="2933" s="80" customFormat="1" ht="12.75">
      <c r="C2933" s="82"/>
    </row>
    <row r="2934" s="80" customFormat="1" ht="12.75">
      <c r="C2934" s="82"/>
    </row>
    <row r="2935" s="80" customFormat="1" ht="12.75">
      <c r="C2935" s="82"/>
    </row>
    <row r="2936" s="80" customFormat="1" ht="12.75">
      <c r="C2936" s="82"/>
    </row>
    <row r="2937" s="80" customFormat="1" ht="12.75">
      <c r="C2937" s="82"/>
    </row>
    <row r="2938" s="80" customFormat="1" ht="12.75">
      <c r="C2938" s="82"/>
    </row>
    <row r="2939" s="80" customFormat="1" ht="12.75">
      <c r="C2939" s="82"/>
    </row>
    <row r="2940" s="80" customFormat="1" ht="12.75">
      <c r="C2940" s="82"/>
    </row>
    <row r="2941" s="80" customFormat="1" ht="12.75">
      <c r="C2941" s="82"/>
    </row>
    <row r="2942" s="80" customFormat="1" ht="12.75">
      <c r="C2942" s="82"/>
    </row>
    <row r="2943" s="80" customFormat="1" ht="12.75">
      <c r="C2943" s="82"/>
    </row>
    <row r="2944" s="80" customFormat="1" ht="12.75">
      <c r="C2944" s="82"/>
    </row>
    <row r="2945" s="80" customFormat="1" ht="12.75">
      <c r="C2945" s="82"/>
    </row>
    <row r="2946" s="80" customFormat="1" ht="12.75">
      <c r="C2946" s="82"/>
    </row>
    <row r="2947" s="80" customFormat="1" ht="12.75">
      <c r="C2947" s="82"/>
    </row>
    <row r="2948" s="80" customFormat="1" ht="12.75">
      <c r="C2948" s="82"/>
    </row>
    <row r="2949" s="80" customFormat="1" ht="12.75">
      <c r="C2949" s="82"/>
    </row>
    <row r="2950" s="80" customFormat="1" ht="12.75">
      <c r="C2950" s="82"/>
    </row>
    <row r="2951" s="80" customFormat="1" ht="12.75">
      <c r="C2951" s="82"/>
    </row>
    <row r="2952" s="80" customFormat="1" ht="12.75">
      <c r="C2952" s="82"/>
    </row>
    <row r="2953" s="80" customFormat="1" ht="12.75">
      <c r="C2953" s="82"/>
    </row>
    <row r="2954" s="80" customFormat="1" ht="12.75">
      <c r="C2954" s="82"/>
    </row>
    <row r="2955" s="80" customFormat="1" ht="12.75">
      <c r="C2955" s="82"/>
    </row>
    <row r="2956" s="80" customFormat="1" ht="12.75">
      <c r="C2956" s="82"/>
    </row>
    <row r="2957" s="80" customFormat="1" ht="12.75">
      <c r="C2957" s="82"/>
    </row>
    <row r="2958" s="80" customFormat="1" ht="12.75">
      <c r="C2958" s="82"/>
    </row>
    <row r="2959" s="80" customFormat="1" ht="12.75">
      <c r="C2959" s="82"/>
    </row>
    <row r="2960" s="80" customFormat="1" ht="12.75">
      <c r="C2960" s="82"/>
    </row>
    <row r="2961" s="80" customFormat="1" ht="12.75">
      <c r="C2961" s="82"/>
    </row>
    <row r="2962" s="80" customFormat="1" ht="12.75">
      <c r="C2962" s="82"/>
    </row>
    <row r="2963" s="80" customFormat="1" ht="12.75">
      <c r="C2963" s="82"/>
    </row>
    <row r="2964" s="80" customFormat="1" ht="12.75">
      <c r="C2964" s="82"/>
    </row>
    <row r="2965" s="80" customFormat="1" ht="12.75">
      <c r="C2965" s="82"/>
    </row>
    <row r="2966" s="80" customFormat="1" ht="12.75">
      <c r="C2966" s="82"/>
    </row>
    <row r="2967" s="80" customFormat="1" ht="12.75">
      <c r="C2967" s="82"/>
    </row>
    <row r="2968" s="80" customFormat="1" ht="12.75">
      <c r="C2968" s="82"/>
    </row>
    <row r="2969" s="80" customFormat="1" ht="12.75">
      <c r="C2969" s="82"/>
    </row>
    <row r="2970" s="80" customFormat="1" ht="12.75">
      <c r="C2970" s="82"/>
    </row>
    <row r="2971" s="80" customFormat="1" ht="12.75">
      <c r="C2971" s="82"/>
    </row>
    <row r="2972" s="80" customFormat="1" ht="12.75">
      <c r="C2972" s="82"/>
    </row>
    <row r="2973" s="80" customFormat="1" ht="12.75">
      <c r="C2973" s="82"/>
    </row>
    <row r="2974" s="80" customFormat="1" ht="12.75">
      <c r="C2974" s="82"/>
    </row>
    <row r="2975" s="80" customFormat="1" ht="12.75">
      <c r="C2975" s="82"/>
    </row>
    <row r="2976" s="80" customFormat="1" ht="12.75">
      <c r="C2976" s="82"/>
    </row>
    <row r="2977" s="80" customFormat="1" ht="12.75">
      <c r="C2977" s="82"/>
    </row>
    <row r="2978" s="80" customFormat="1" ht="12.75">
      <c r="C2978" s="82"/>
    </row>
    <row r="2979" s="80" customFormat="1" ht="12.75">
      <c r="C2979" s="82"/>
    </row>
    <row r="2980" s="80" customFormat="1" ht="12.75">
      <c r="C2980" s="82"/>
    </row>
    <row r="2981" s="80" customFormat="1" ht="12.75">
      <c r="C2981" s="82"/>
    </row>
    <row r="2982" s="80" customFormat="1" ht="12.75">
      <c r="C2982" s="82"/>
    </row>
    <row r="2983" s="80" customFormat="1" ht="12.75">
      <c r="C2983" s="82"/>
    </row>
    <row r="2984" s="80" customFormat="1" ht="12.75">
      <c r="C2984" s="82"/>
    </row>
    <row r="2985" s="80" customFormat="1" ht="12.75">
      <c r="C2985" s="82"/>
    </row>
    <row r="2986" s="80" customFormat="1" ht="12.75">
      <c r="C2986" s="82"/>
    </row>
    <row r="2987" s="80" customFormat="1" ht="12.75">
      <c r="C2987" s="82"/>
    </row>
    <row r="2988" s="80" customFormat="1" ht="12.75">
      <c r="C2988" s="82"/>
    </row>
    <row r="2989" s="80" customFormat="1" ht="12.75">
      <c r="C2989" s="82"/>
    </row>
    <row r="2990" s="80" customFormat="1" ht="12.75">
      <c r="C2990" s="82"/>
    </row>
    <row r="2991" s="80" customFormat="1" ht="12.75">
      <c r="C2991" s="82"/>
    </row>
    <row r="2992" s="80" customFormat="1" ht="12.75">
      <c r="C2992" s="82"/>
    </row>
    <row r="2993" s="80" customFormat="1" ht="12.75">
      <c r="C2993" s="82"/>
    </row>
    <row r="2994" s="80" customFormat="1" ht="12.75">
      <c r="C2994" s="82"/>
    </row>
    <row r="2995" s="80" customFormat="1" ht="12.75">
      <c r="C2995" s="82"/>
    </row>
    <row r="2996" s="80" customFormat="1" ht="12.75">
      <c r="C2996" s="82"/>
    </row>
    <row r="2997" s="80" customFormat="1" ht="12.75">
      <c r="C2997" s="82"/>
    </row>
    <row r="2998" s="80" customFormat="1" ht="12.75">
      <c r="C2998" s="82"/>
    </row>
    <row r="2999" s="80" customFormat="1" ht="12.75">
      <c r="C2999" s="82"/>
    </row>
    <row r="3000" s="80" customFormat="1" ht="12.75">
      <c r="C3000" s="82"/>
    </row>
    <row r="3001" s="80" customFormat="1" ht="12.75">
      <c r="C3001" s="82"/>
    </row>
    <row r="3002" s="80" customFormat="1" ht="12.75">
      <c r="C3002" s="82"/>
    </row>
    <row r="3003" s="80" customFormat="1" ht="12.75">
      <c r="C3003" s="82"/>
    </row>
    <row r="3004" s="80" customFormat="1" ht="12.75">
      <c r="C3004" s="82"/>
    </row>
    <row r="3005" s="80" customFormat="1" ht="12.75">
      <c r="C3005" s="82"/>
    </row>
    <row r="3006" s="80" customFormat="1" ht="12.75">
      <c r="C3006" s="82"/>
    </row>
    <row r="3007" s="80" customFormat="1" ht="12.75">
      <c r="C3007" s="82"/>
    </row>
    <row r="3008" s="80" customFormat="1" ht="12.75">
      <c r="C3008" s="82"/>
    </row>
    <row r="3009" s="80" customFormat="1" ht="12.75">
      <c r="C3009" s="82"/>
    </row>
    <row r="3010" s="80" customFormat="1" ht="12.75">
      <c r="C3010" s="82"/>
    </row>
    <row r="3011" s="80" customFormat="1" ht="12.75">
      <c r="C3011" s="82"/>
    </row>
    <row r="3012" s="80" customFormat="1" ht="12.75">
      <c r="C3012" s="82"/>
    </row>
    <row r="3013" s="80" customFormat="1" ht="12.75">
      <c r="C3013" s="82"/>
    </row>
    <row r="3014" s="80" customFormat="1" ht="12.75">
      <c r="C3014" s="82"/>
    </row>
    <row r="3015" s="80" customFormat="1" ht="12.75">
      <c r="C3015" s="82"/>
    </row>
    <row r="3016" s="80" customFormat="1" ht="12.75">
      <c r="C3016" s="82"/>
    </row>
    <row r="3017" s="80" customFormat="1" ht="12.75">
      <c r="C3017" s="82"/>
    </row>
    <row r="3018" s="80" customFormat="1" ht="12.75">
      <c r="C3018" s="82"/>
    </row>
    <row r="3019" s="80" customFormat="1" ht="12.75">
      <c r="C3019" s="82"/>
    </row>
    <row r="3020" s="80" customFormat="1" ht="12.75">
      <c r="C3020" s="82"/>
    </row>
    <row r="3021" s="80" customFormat="1" ht="12.75">
      <c r="C3021" s="82"/>
    </row>
    <row r="3022" s="80" customFormat="1" ht="12.75">
      <c r="C3022" s="82"/>
    </row>
    <row r="3023" s="80" customFormat="1" ht="12.75">
      <c r="C3023" s="82"/>
    </row>
    <row r="3024" s="80" customFormat="1" ht="12.75">
      <c r="C3024" s="82"/>
    </row>
    <row r="3025" s="80" customFormat="1" ht="12.75">
      <c r="C3025" s="82"/>
    </row>
    <row r="3026" s="80" customFormat="1" ht="12.75">
      <c r="C3026" s="82"/>
    </row>
    <row r="3027" s="80" customFormat="1" ht="12.75">
      <c r="C3027" s="82"/>
    </row>
    <row r="3028" s="80" customFormat="1" ht="12.75">
      <c r="C3028" s="82"/>
    </row>
    <row r="3029" s="80" customFormat="1" ht="12.75">
      <c r="C3029" s="82"/>
    </row>
    <row r="3030" s="80" customFormat="1" ht="12.75">
      <c r="C3030" s="82"/>
    </row>
    <row r="3031" s="80" customFormat="1" ht="12.75">
      <c r="C3031" s="82"/>
    </row>
    <row r="3032" s="80" customFormat="1" ht="12.75">
      <c r="C3032" s="82"/>
    </row>
    <row r="3033" s="80" customFormat="1" ht="12.75">
      <c r="C3033" s="82"/>
    </row>
    <row r="3034" s="80" customFormat="1" ht="12.75">
      <c r="C3034" s="82"/>
    </row>
    <row r="3035" s="80" customFormat="1" ht="12.75">
      <c r="C3035" s="82"/>
    </row>
    <row r="3036" s="80" customFormat="1" ht="12.75">
      <c r="C3036" s="82"/>
    </row>
    <row r="3037" s="80" customFormat="1" ht="12.75">
      <c r="C3037" s="82"/>
    </row>
    <row r="3038" s="80" customFormat="1" ht="12.75">
      <c r="C3038" s="82"/>
    </row>
    <row r="3039" s="80" customFormat="1" ht="12.75">
      <c r="C3039" s="82"/>
    </row>
    <row r="3040" s="80" customFormat="1" ht="12.75">
      <c r="C3040" s="82"/>
    </row>
    <row r="3041" s="80" customFormat="1" ht="12.75">
      <c r="C3041" s="82"/>
    </row>
    <row r="3042" s="80" customFormat="1" ht="12.75">
      <c r="C3042" s="82"/>
    </row>
    <row r="3043" s="80" customFormat="1" ht="12.75">
      <c r="C3043" s="82"/>
    </row>
    <row r="3044" s="80" customFormat="1" ht="12.75">
      <c r="C3044" s="82"/>
    </row>
    <row r="3045" s="80" customFormat="1" ht="12.75">
      <c r="C3045" s="82"/>
    </row>
    <row r="3046" s="80" customFormat="1" ht="12.75">
      <c r="C3046" s="82"/>
    </row>
    <row r="3047" s="80" customFormat="1" ht="12.75">
      <c r="C3047" s="82"/>
    </row>
    <row r="3048" s="80" customFormat="1" ht="12.75">
      <c r="C3048" s="82"/>
    </row>
    <row r="3049" s="80" customFormat="1" ht="12.75">
      <c r="C3049" s="82"/>
    </row>
    <row r="3050" s="80" customFormat="1" ht="12.75">
      <c r="C3050" s="82"/>
    </row>
    <row r="3051" s="80" customFormat="1" ht="12.75">
      <c r="C3051" s="82"/>
    </row>
    <row r="3052" s="80" customFormat="1" ht="12.75">
      <c r="C3052" s="82"/>
    </row>
    <row r="3053" s="80" customFormat="1" ht="12.75">
      <c r="C3053" s="82"/>
    </row>
    <row r="3054" s="80" customFormat="1" ht="12.75">
      <c r="C3054" s="82"/>
    </row>
    <row r="3055" s="80" customFormat="1" ht="12.75">
      <c r="C3055" s="82"/>
    </row>
    <row r="3056" s="80" customFormat="1" ht="12.75">
      <c r="C3056" s="82"/>
    </row>
    <row r="3057" s="80" customFormat="1" ht="12.75">
      <c r="C3057" s="82"/>
    </row>
    <row r="3058" s="80" customFormat="1" ht="12.75">
      <c r="C3058" s="82"/>
    </row>
    <row r="3059" s="80" customFormat="1" ht="12.75">
      <c r="C3059" s="82"/>
    </row>
    <row r="3060" s="80" customFormat="1" ht="12.75">
      <c r="C3060" s="82"/>
    </row>
    <row r="3061" s="80" customFormat="1" ht="12.75">
      <c r="C3061" s="82"/>
    </row>
    <row r="3062" s="80" customFormat="1" ht="12.75">
      <c r="C3062" s="82"/>
    </row>
    <row r="3063" s="80" customFormat="1" ht="12.75">
      <c r="C3063" s="82"/>
    </row>
    <row r="3064" s="80" customFormat="1" ht="12.75">
      <c r="C3064" s="82"/>
    </row>
    <row r="3065" s="80" customFormat="1" ht="12.75">
      <c r="C3065" s="82"/>
    </row>
    <row r="3066" s="80" customFormat="1" ht="12.75">
      <c r="C3066" s="82"/>
    </row>
    <row r="3067" s="80" customFormat="1" ht="12.75">
      <c r="C3067" s="82"/>
    </row>
    <row r="3068" s="80" customFormat="1" ht="12.75">
      <c r="C3068" s="82"/>
    </row>
    <row r="3069" s="80" customFormat="1" ht="12.75">
      <c r="C3069" s="82"/>
    </row>
    <row r="3070" s="80" customFormat="1" ht="12.75">
      <c r="C3070" s="82"/>
    </row>
    <row r="3071" s="80" customFormat="1" ht="12.75">
      <c r="C3071" s="82"/>
    </row>
    <row r="3072" s="80" customFormat="1" ht="12.75">
      <c r="C3072" s="82"/>
    </row>
    <row r="3073" s="80" customFormat="1" ht="12.75">
      <c r="C3073" s="82"/>
    </row>
    <row r="3074" s="80" customFormat="1" ht="12.75">
      <c r="C3074" s="82"/>
    </row>
    <row r="3075" s="80" customFormat="1" ht="12.75">
      <c r="C3075" s="82"/>
    </row>
    <row r="3076" s="80" customFormat="1" ht="12.75">
      <c r="C3076" s="82"/>
    </row>
    <row r="3077" s="80" customFormat="1" ht="12.75">
      <c r="C3077" s="82"/>
    </row>
    <row r="3078" s="80" customFormat="1" ht="12.75">
      <c r="C3078" s="82"/>
    </row>
    <row r="3079" s="80" customFormat="1" ht="12.75">
      <c r="C3079" s="82"/>
    </row>
    <row r="3080" s="80" customFormat="1" ht="12.75">
      <c r="C3080" s="82"/>
    </row>
    <row r="3081" s="80" customFormat="1" ht="12.75">
      <c r="C3081" s="82"/>
    </row>
    <row r="3082" s="80" customFormat="1" ht="12.75">
      <c r="C3082" s="82"/>
    </row>
    <row r="3083" s="80" customFormat="1" ht="12.75">
      <c r="C3083" s="82"/>
    </row>
    <row r="3084" s="80" customFormat="1" ht="12.75">
      <c r="C3084" s="82"/>
    </row>
    <row r="3085" s="80" customFormat="1" ht="12.75">
      <c r="C3085" s="82"/>
    </row>
    <row r="3086" s="80" customFormat="1" ht="12.75">
      <c r="C3086" s="82"/>
    </row>
    <row r="3087" s="80" customFormat="1" ht="12.75">
      <c r="C3087" s="82"/>
    </row>
    <row r="3088" s="80" customFormat="1" ht="12.75">
      <c r="C3088" s="82"/>
    </row>
    <row r="3089" s="80" customFormat="1" ht="12.75">
      <c r="C3089" s="82"/>
    </row>
    <row r="3090" s="80" customFormat="1" ht="12.75">
      <c r="C3090" s="82"/>
    </row>
    <row r="3091" s="80" customFormat="1" ht="12.75">
      <c r="C3091" s="82"/>
    </row>
    <row r="3092" s="80" customFormat="1" ht="12.75">
      <c r="C3092" s="82"/>
    </row>
    <row r="3093" s="80" customFormat="1" ht="12.75">
      <c r="C3093" s="82"/>
    </row>
    <row r="3094" s="80" customFormat="1" ht="12.75">
      <c r="C3094" s="82"/>
    </row>
    <row r="3095" s="80" customFormat="1" ht="12.75">
      <c r="C3095" s="82"/>
    </row>
    <row r="3096" s="80" customFormat="1" ht="12.75">
      <c r="C3096" s="82"/>
    </row>
    <row r="3097" s="80" customFormat="1" ht="12.75">
      <c r="C3097" s="82"/>
    </row>
    <row r="3098" s="80" customFormat="1" ht="12.75">
      <c r="C3098" s="82"/>
    </row>
    <row r="3099" s="80" customFormat="1" ht="12.75">
      <c r="C3099" s="82"/>
    </row>
    <row r="3100" s="80" customFormat="1" ht="12.75">
      <c r="C3100" s="82"/>
    </row>
    <row r="3101" s="80" customFormat="1" ht="12.75">
      <c r="C3101" s="82"/>
    </row>
    <row r="3102" s="80" customFormat="1" ht="12.75">
      <c r="C3102" s="82"/>
    </row>
    <row r="3103" s="80" customFormat="1" ht="12.75">
      <c r="C3103" s="82"/>
    </row>
    <row r="3104" s="80" customFormat="1" ht="12.75">
      <c r="C3104" s="82"/>
    </row>
    <row r="3105" s="80" customFormat="1" ht="12.75">
      <c r="C3105" s="82"/>
    </row>
    <row r="3106" s="80" customFormat="1" ht="12.75">
      <c r="C3106" s="82"/>
    </row>
    <row r="3107" s="80" customFormat="1" ht="12.75">
      <c r="C3107" s="82"/>
    </row>
    <row r="3108" s="80" customFormat="1" ht="12.75">
      <c r="C3108" s="82"/>
    </row>
    <row r="3109" s="80" customFormat="1" ht="12.75">
      <c r="C3109" s="82"/>
    </row>
    <row r="3110" s="80" customFormat="1" ht="12.75">
      <c r="C3110" s="82"/>
    </row>
    <row r="3111" s="80" customFormat="1" ht="12.75">
      <c r="C3111" s="82"/>
    </row>
    <row r="3112" s="80" customFormat="1" ht="12.75">
      <c r="C3112" s="82"/>
    </row>
    <row r="3113" s="80" customFormat="1" ht="12.75">
      <c r="C3113" s="82"/>
    </row>
    <row r="3114" s="80" customFormat="1" ht="12.75">
      <c r="C3114" s="82"/>
    </row>
    <row r="3115" s="80" customFormat="1" ht="12.75">
      <c r="C3115" s="82"/>
    </row>
    <row r="3116" s="80" customFormat="1" ht="12.75">
      <c r="C3116" s="82"/>
    </row>
    <row r="3117" s="80" customFormat="1" ht="12.75">
      <c r="C3117" s="82"/>
    </row>
    <row r="3118" s="80" customFormat="1" ht="12.75">
      <c r="C3118" s="82"/>
    </row>
    <row r="3119" s="80" customFormat="1" ht="12.75">
      <c r="C3119" s="82"/>
    </row>
    <row r="3120" s="80" customFormat="1" ht="12.75">
      <c r="C3120" s="82"/>
    </row>
    <row r="3121" s="80" customFormat="1" ht="12.75">
      <c r="C3121" s="82"/>
    </row>
    <row r="3122" s="80" customFormat="1" ht="12.75">
      <c r="C3122" s="82"/>
    </row>
    <row r="3123" s="80" customFormat="1" ht="12.75">
      <c r="C3123" s="82"/>
    </row>
    <row r="3124" s="80" customFormat="1" ht="12.75">
      <c r="C3124" s="82"/>
    </row>
    <row r="3125" s="80" customFormat="1" ht="12.75">
      <c r="C3125" s="82"/>
    </row>
    <row r="3126" s="80" customFormat="1" ht="12.75">
      <c r="C3126" s="82"/>
    </row>
    <row r="3127" s="80" customFormat="1" ht="12.75">
      <c r="C3127" s="82"/>
    </row>
    <row r="3128" s="80" customFormat="1" ht="12.75">
      <c r="C3128" s="82"/>
    </row>
    <row r="3129" s="80" customFormat="1" ht="12.75">
      <c r="C3129" s="82"/>
    </row>
    <row r="3130" s="80" customFormat="1" ht="12.75">
      <c r="C3130" s="82"/>
    </row>
    <row r="3131" s="80" customFormat="1" ht="12.75">
      <c r="C3131" s="82"/>
    </row>
    <row r="3132" s="80" customFormat="1" ht="12.75">
      <c r="C3132" s="82"/>
    </row>
    <row r="3133" s="80" customFormat="1" ht="12.75">
      <c r="C3133" s="82"/>
    </row>
    <row r="3134" s="80" customFormat="1" ht="12.75">
      <c r="C3134" s="82"/>
    </row>
    <row r="3135" s="80" customFormat="1" ht="12.75">
      <c r="C3135" s="82"/>
    </row>
    <row r="3136" s="80" customFormat="1" ht="12.75">
      <c r="C3136" s="82"/>
    </row>
    <row r="3137" s="80" customFormat="1" ht="12.75">
      <c r="C3137" s="82"/>
    </row>
    <row r="3138" s="80" customFormat="1" ht="12.75">
      <c r="C3138" s="82"/>
    </row>
    <row r="3139" s="80" customFormat="1" ht="12.75">
      <c r="C3139" s="82"/>
    </row>
    <row r="3140" s="80" customFormat="1" ht="12.75">
      <c r="C3140" s="82"/>
    </row>
    <row r="3141" s="80" customFormat="1" ht="12.75">
      <c r="C3141" s="82"/>
    </row>
    <row r="3142" s="80" customFormat="1" ht="12.75">
      <c r="C3142" s="82"/>
    </row>
    <row r="3143" s="80" customFormat="1" ht="12.75">
      <c r="C3143" s="82"/>
    </row>
    <row r="3144" s="80" customFormat="1" ht="12.75">
      <c r="C3144" s="82"/>
    </row>
    <row r="3145" s="80" customFormat="1" ht="12.75">
      <c r="C3145" s="82"/>
    </row>
    <row r="3146" s="80" customFormat="1" ht="12.75">
      <c r="C3146" s="82"/>
    </row>
    <row r="3147" s="80" customFormat="1" ht="12.75">
      <c r="C3147" s="82"/>
    </row>
    <row r="3148" s="80" customFormat="1" ht="12.75">
      <c r="C3148" s="82"/>
    </row>
    <row r="3149" s="80" customFormat="1" ht="12.75">
      <c r="C3149" s="82"/>
    </row>
    <row r="3150" s="80" customFormat="1" ht="12.75">
      <c r="C3150" s="82"/>
    </row>
    <row r="3151" s="80" customFormat="1" ht="12.75">
      <c r="C3151" s="82"/>
    </row>
    <row r="3152" s="80" customFormat="1" ht="12.75">
      <c r="C3152" s="82"/>
    </row>
    <row r="3153" s="80" customFormat="1" ht="12.75">
      <c r="C3153" s="82"/>
    </row>
    <row r="3154" s="80" customFormat="1" ht="12.75">
      <c r="C3154" s="82"/>
    </row>
    <row r="3155" s="80" customFormat="1" ht="12.75">
      <c r="C3155" s="82"/>
    </row>
    <row r="3156" s="80" customFormat="1" ht="12.75">
      <c r="C3156" s="82"/>
    </row>
    <row r="3157" s="80" customFormat="1" ht="12.75">
      <c r="C3157" s="82"/>
    </row>
    <row r="3158" s="80" customFormat="1" ht="12.75">
      <c r="C3158" s="82"/>
    </row>
    <row r="3159" s="80" customFormat="1" ht="12.75">
      <c r="C3159" s="82"/>
    </row>
    <row r="3160" s="80" customFormat="1" ht="12.75">
      <c r="C3160" s="82"/>
    </row>
    <row r="3161" s="80" customFormat="1" ht="12.75">
      <c r="C3161" s="82"/>
    </row>
    <row r="3162" s="80" customFormat="1" ht="12.75">
      <c r="C3162" s="82"/>
    </row>
    <row r="3163" s="80" customFormat="1" ht="12.75">
      <c r="C3163" s="82"/>
    </row>
    <row r="3164" s="80" customFormat="1" ht="12.75">
      <c r="C3164" s="82"/>
    </row>
    <row r="3165" s="80" customFormat="1" ht="12.75">
      <c r="C3165" s="82"/>
    </row>
    <row r="3166" s="80" customFormat="1" ht="12.75">
      <c r="C3166" s="82"/>
    </row>
    <row r="3167" s="80" customFormat="1" ht="12.75">
      <c r="C3167" s="82"/>
    </row>
    <row r="3168" s="80" customFormat="1" ht="12.75">
      <c r="C3168" s="82"/>
    </row>
    <row r="3169" s="80" customFormat="1" ht="12.75">
      <c r="C3169" s="82"/>
    </row>
    <row r="3170" s="80" customFormat="1" ht="12.75">
      <c r="C3170" s="82"/>
    </row>
    <row r="3171" s="80" customFormat="1" ht="12.75">
      <c r="C3171" s="82"/>
    </row>
    <row r="3172" s="80" customFormat="1" ht="12.75">
      <c r="C3172" s="82"/>
    </row>
    <row r="3173" s="80" customFormat="1" ht="12.75">
      <c r="C3173" s="82"/>
    </row>
    <row r="3174" s="80" customFormat="1" ht="12.75">
      <c r="C3174" s="82"/>
    </row>
    <row r="3175" s="80" customFormat="1" ht="12.75">
      <c r="C3175" s="82"/>
    </row>
    <row r="3176" s="80" customFormat="1" ht="12.75">
      <c r="C3176" s="82"/>
    </row>
    <row r="3177" s="80" customFormat="1" ht="12.75">
      <c r="C3177" s="82"/>
    </row>
    <row r="3178" s="80" customFormat="1" ht="12.75">
      <c r="C3178" s="82"/>
    </row>
    <row r="3179" s="80" customFormat="1" ht="12.75">
      <c r="C3179" s="82"/>
    </row>
    <row r="3180" s="80" customFormat="1" ht="12.75">
      <c r="C3180" s="82"/>
    </row>
    <row r="3181" s="80" customFormat="1" ht="12.75">
      <c r="C3181" s="82"/>
    </row>
    <row r="3182" s="80" customFormat="1" ht="12.75">
      <c r="C3182" s="82"/>
    </row>
    <row r="3183" s="80" customFormat="1" ht="12.75">
      <c r="C3183" s="82"/>
    </row>
    <row r="3184" s="80" customFormat="1" ht="12.75">
      <c r="C3184" s="82"/>
    </row>
    <row r="3185" s="80" customFormat="1" ht="12.75">
      <c r="C3185" s="82"/>
    </row>
    <row r="3186" s="80" customFormat="1" ht="12.75">
      <c r="C3186" s="82"/>
    </row>
    <row r="3187" s="80" customFormat="1" ht="12.75">
      <c r="C3187" s="82"/>
    </row>
    <row r="3188" s="80" customFormat="1" ht="12.75">
      <c r="C3188" s="82"/>
    </row>
    <row r="3189" s="80" customFormat="1" ht="12.75">
      <c r="C3189" s="82"/>
    </row>
    <row r="3190" s="80" customFormat="1" ht="12.75">
      <c r="C3190" s="82"/>
    </row>
    <row r="3191" s="80" customFormat="1" ht="12.75">
      <c r="C3191" s="82"/>
    </row>
    <row r="3192" s="80" customFormat="1" ht="12.75">
      <c r="C3192" s="82"/>
    </row>
    <row r="3193" s="80" customFormat="1" ht="12.75">
      <c r="C3193" s="82"/>
    </row>
    <row r="3194" s="80" customFormat="1" ht="12.75">
      <c r="C3194" s="82"/>
    </row>
    <row r="3195" s="80" customFormat="1" ht="12.75">
      <c r="C3195" s="82"/>
    </row>
    <row r="3196" s="80" customFormat="1" ht="12.75">
      <c r="C3196" s="82"/>
    </row>
    <row r="3197" s="80" customFormat="1" ht="12.75">
      <c r="C3197" s="82"/>
    </row>
    <row r="3198" s="80" customFormat="1" ht="12.75">
      <c r="C3198" s="82"/>
    </row>
    <row r="3199" s="80" customFormat="1" ht="12.75">
      <c r="C3199" s="82"/>
    </row>
    <row r="3200" s="80" customFormat="1" ht="12.75">
      <c r="C3200" s="82"/>
    </row>
    <row r="3201" s="80" customFormat="1" ht="12.75">
      <c r="C3201" s="82"/>
    </row>
    <row r="3202" s="80" customFormat="1" ht="12.75">
      <c r="C3202" s="82"/>
    </row>
    <row r="3203" s="80" customFormat="1" ht="12.75">
      <c r="C3203" s="82"/>
    </row>
    <row r="3204" s="80" customFormat="1" ht="12.75">
      <c r="C3204" s="82"/>
    </row>
    <row r="3205" s="80" customFormat="1" ht="12.75">
      <c r="C3205" s="82"/>
    </row>
    <row r="3206" s="80" customFormat="1" ht="12.75">
      <c r="C3206" s="82"/>
    </row>
    <row r="3207" s="80" customFormat="1" ht="12.75">
      <c r="C3207" s="82"/>
    </row>
    <row r="3208" s="80" customFormat="1" ht="12.75">
      <c r="C3208" s="82"/>
    </row>
    <row r="3209" s="80" customFormat="1" ht="12.75">
      <c r="C3209" s="82"/>
    </row>
    <row r="3210" s="80" customFormat="1" ht="12.75">
      <c r="C3210" s="82"/>
    </row>
    <row r="3211" s="80" customFormat="1" ht="12.75">
      <c r="C3211" s="82"/>
    </row>
    <row r="3212" s="80" customFormat="1" ht="12.75">
      <c r="C3212" s="82"/>
    </row>
    <row r="3213" s="80" customFormat="1" ht="12.75">
      <c r="C3213" s="82"/>
    </row>
    <row r="3214" s="80" customFormat="1" ht="12.75">
      <c r="C3214" s="82"/>
    </row>
    <row r="3215" s="80" customFormat="1" ht="12.75">
      <c r="C3215" s="82"/>
    </row>
    <row r="3216" s="80" customFormat="1" ht="12.75">
      <c r="C3216" s="82"/>
    </row>
    <row r="3217" s="80" customFormat="1" ht="12.75">
      <c r="C3217" s="82"/>
    </row>
    <row r="3218" s="80" customFormat="1" ht="12.75">
      <c r="C3218" s="82"/>
    </row>
    <row r="3219" s="80" customFormat="1" ht="12.75">
      <c r="C3219" s="82"/>
    </row>
    <row r="3220" s="80" customFormat="1" ht="12.75">
      <c r="C3220" s="82"/>
    </row>
    <row r="3221" s="80" customFormat="1" ht="12.75">
      <c r="C3221" s="82"/>
    </row>
    <row r="3222" s="80" customFormat="1" ht="12.75">
      <c r="C3222" s="82"/>
    </row>
    <row r="3223" s="80" customFormat="1" ht="12.75">
      <c r="C3223" s="82"/>
    </row>
    <row r="3224" s="80" customFormat="1" ht="12.75">
      <c r="C3224" s="82"/>
    </row>
    <row r="3225" s="80" customFormat="1" ht="12.75">
      <c r="C3225" s="82"/>
    </row>
    <row r="3226" s="80" customFormat="1" ht="12.75">
      <c r="C3226" s="82"/>
    </row>
    <row r="3227" s="80" customFormat="1" ht="12.75">
      <c r="C3227" s="82"/>
    </row>
    <row r="3228" s="80" customFormat="1" ht="12.75">
      <c r="C3228" s="82"/>
    </row>
    <row r="3229" s="80" customFormat="1" ht="12.75">
      <c r="C3229" s="82"/>
    </row>
    <row r="3230" s="80" customFormat="1" ht="12.75">
      <c r="C3230" s="82"/>
    </row>
    <row r="3231" s="80" customFormat="1" ht="12.75">
      <c r="C3231" s="82"/>
    </row>
    <row r="3232" s="80" customFormat="1" ht="12.75">
      <c r="C3232" s="82"/>
    </row>
    <row r="3233" s="80" customFormat="1" ht="12.75">
      <c r="C3233" s="82"/>
    </row>
    <row r="3234" s="80" customFormat="1" ht="12.75">
      <c r="C3234" s="82"/>
    </row>
    <row r="3235" s="80" customFormat="1" ht="12.75">
      <c r="C3235" s="82"/>
    </row>
    <row r="3236" s="80" customFormat="1" ht="12.75">
      <c r="C3236" s="82"/>
    </row>
    <row r="3237" s="80" customFormat="1" ht="12.75">
      <c r="C3237" s="82"/>
    </row>
    <row r="3238" s="80" customFormat="1" ht="12.75">
      <c r="C3238" s="82"/>
    </row>
    <row r="3239" s="80" customFormat="1" ht="12.75">
      <c r="C3239" s="82"/>
    </row>
    <row r="3240" s="80" customFormat="1" ht="12.75">
      <c r="C3240" s="82"/>
    </row>
    <row r="3241" s="80" customFormat="1" ht="12.75">
      <c r="C3241" s="82"/>
    </row>
    <row r="3242" s="80" customFormat="1" ht="12.75">
      <c r="C3242" s="82"/>
    </row>
    <row r="3243" s="80" customFormat="1" ht="12.75">
      <c r="C3243" s="82"/>
    </row>
    <row r="3244" s="80" customFormat="1" ht="12.75">
      <c r="C3244" s="82"/>
    </row>
    <row r="3245" s="80" customFormat="1" ht="12.75">
      <c r="C3245" s="82"/>
    </row>
    <row r="3246" s="80" customFormat="1" ht="12.75">
      <c r="C3246" s="82"/>
    </row>
    <row r="3247" s="80" customFormat="1" ht="12.75">
      <c r="C3247" s="82"/>
    </row>
    <row r="3248" s="80" customFormat="1" ht="12.75">
      <c r="C3248" s="82"/>
    </row>
    <row r="3249" s="80" customFormat="1" ht="12.75">
      <c r="C3249" s="82"/>
    </row>
    <row r="3250" s="80" customFormat="1" ht="12.75">
      <c r="C3250" s="82"/>
    </row>
    <row r="3251" s="80" customFormat="1" ht="12.75">
      <c r="C3251" s="82"/>
    </row>
    <row r="3252" s="80" customFormat="1" ht="12.75">
      <c r="C3252" s="82"/>
    </row>
    <row r="3253" s="80" customFormat="1" ht="12.75">
      <c r="C3253" s="82"/>
    </row>
    <row r="3254" s="80" customFormat="1" ht="12.75">
      <c r="C3254" s="82"/>
    </row>
    <row r="3255" s="80" customFormat="1" ht="12.75">
      <c r="C3255" s="82"/>
    </row>
    <row r="3256" s="80" customFormat="1" ht="12.75">
      <c r="C3256" s="82"/>
    </row>
    <row r="3257" s="80" customFormat="1" ht="12.75">
      <c r="C3257" s="82"/>
    </row>
    <row r="3258" s="80" customFormat="1" ht="12.75">
      <c r="C3258" s="82"/>
    </row>
    <row r="3259" s="80" customFormat="1" ht="12.75">
      <c r="C3259" s="82"/>
    </row>
    <row r="3260" s="80" customFormat="1" ht="12.75">
      <c r="C3260" s="82"/>
    </row>
    <row r="3261" s="80" customFormat="1" ht="12.75">
      <c r="C3261" s="82"/>
    </row>
    <row r="3262" s="80" customFormat="1" ht="12.75">
      <c r="C3262" s="82"/>
    </row>
    <row r="3263" s="80" customFormat="1" ht="12.75">
      <c r="C3263" s="82"/>
    </row>
    <row r="3264" s="80" customFormat="1" ht="12.75">
      <c r="C3264" s="82"/>
    </row>
    <row r="3265" s="80" customFormat="1" ht="12.75">
      <c r="C3265" s="82"/>
    </row>
    <row r="3266" s="80" customFormat="1" ht="12.75">
      <c r="C3266" s="82"/>
    </row>
    <row r="3267" s="80" customFormat="1" ht="12.75">
      <c r="C3267" s="82"/>
    </row>
    <row r="3268" s="80" customFormat="1" ht="12.75">
      <c r="C3268" s="82"/>
    </row>
    <row r="3269" s="80" customFormat="1" ht="12.75">
      <c r="C3269" s="82"/>
    </row>
    <row r="3270" s="80" customFormat="1" ht="12.75">
      <c r="C3270" s="82"/>
    </row>
    <row r="3271" s="80" customFormat="1" ht="12.75">
      <c r="C3271" s="82"/>
    </row>
    <row r="3272" s="80" customFormat="1" ht="12.75">
      <c r="C3272" s="82"/>
    </row>
    <row r="3273" s="80" customFormat="1" ht="12.75">
      <c r="C3273" s="82"/>
    </row>
    <row r="3274" s="80" customFormat="1" ht="12.75">
      <c r="C3274" s="82"/>
    </row>
    <row r="3275" s="80" customFormat="1" ht="12.75">
      <c r="C3275" s="82"/>
    </row>
    <row r="3276" s="80" customFormat="1" ht="12.75">
      <c r="C3276" s="82"/>
    </row>
    <row r="3277" s="80" customFormat="1" ht="12.75">
      <c r="C3277" s="82"/>
    </row>
    <row r="3278" s="80" customFormat="1" ht="12.75">
      <c r="C3278" s="82"/>
    </row>
    <row r="3279" s="80" customFormat="1" ht="12.75">
      <c r="C3279" s="82"/>
    </row>
    <row r="3280" s="80" customFormat="1" ht="12.75">
      <c r="C3280" s="82"/>
    </row>
    <row r="3281" s="80" customFormat="1" ht="12.75">
      <c r="C3281" s="82"/>
    </row>
    <row r="3282" s="80" customFormat="1" ht="12.75">
      <c r="C3282" s="82"/>
    </row>
    <row r="3283" s="80" customFormat="1" ht="12.75">
      <c r="C3283" s="82"/>
    </row>
    <row r="3284" s="80" customFormat="1" ht="12.75">
      <c r="C3284" s="82"/>
    </row>
    <row r="3285" s="80" customFormat="1" ht="12.75">
      <c r="C3285" s="82"/>
    </row>
    <row r="3286" s="80" customFormat="1" ht="12.75">
      <c r="C3286" s="82"/>
    </row>
    <row r="3287" s="80" customFormat="1" ht="12.75">
      <c r="C3287" s="82"/>
    </row>
    <row r="3288" s="80" customFormat="1" ht="12.75">
      <c r="C3288" s="82"/>
    </row>
    <row r="3289" s="80" customFormat="1" ht="12.75">
      <c r="C3289" s="82"/>
    </row>
    <row r="3290" s="80" customFormat="1" ht="12.75">
      <c r="C3290" s="82"/>
    </row>
    <row r="3291" s="80" customFormat="1" ht="12.75">
      <c r="C3291" s="82"/>
    </row>
    <row r="3292" s="80" customFormat="1" ht="12.75">
      <c r="C3292" s="82"/>
    </row>
    <row r="3293" s="80" customFormat="1" ht="12.75">
      <c r="C3293" s="82"/>
    </row>
    <row r="3294" s="80" customFormat="1" ht="12.75">
      <c r="C3294" s="82"/>
    </row>
    <row r="3295" s="80" customFormat="1" ht="12.75">
      <c r="C3295" s="82"/>
    </row>
    <row r="3296" s="80" customFormat="1" ht="12.75">
      <c r="C3296" s="82"/>
    </row>
    <row r="3297" s="80" customFormat="1" ht="12.75">
      <c r="C3297" s="82"/>
    </row>
    <row r="3298" s="80" customFormat="1" ht="12.75">
      <c r="C3298" s="82"/>
    </row>
    <row r="3299" s="80" customFormat="1" ht="12.75">
      <c r="C3299" s="82"/>
    </row>
    <row r="3300" s="80" customFormat="1" ht="12.75">
      <c r="C3300" s="82"/>
    </row>
    <row r="3301" s="80" customFormat="1" ht="12.75">
      <c r="C3301" s="82"/>
    </row>
    <row r="3302" s="80" customFormat="1" ht="12.75">
      <c r="C3302" s="82"/>
    </row>
    <row r="3303" s="80" customFormat="1" ht="12.75">
      <c r="C3303" s="82"/>
    </row>
    <row r="3304" s="80" customFormat="1" ht="12.75">
      <c r="C3304" s="82"/>
    </row>
    <row r="3305" s="80" customFormat="1" ht="12.75">
      <c r="C3305" s="82"/>
    </row>
    <row r="3306" s="80" customFormat="1" ht="12.75">
      <c r="C3306" s="82"/>
    </row>
    <row r="3307" s="80" customFormat="1" ht="12.75">
      <c r="C3307" s="82"/>
    </row>
    <row r="3308" s="80" customFormat="1" ht="12.75">
      <c r="C3308" s="82"/>
    </row>
    <row r="3309" s="80" customFormat="1" ht="12.75">
      <c r="C3309" s="82"/>
    </row>
    <row r="3310" s="80" customFormat="1" ht="12.75">
      <c r="C3310" s="82"/>
    </row>
    <row r="3311" s="80" customFormat="1" ht="12.75">
      <c r="C3311" s="82"/>
    </row>
    <row r="3312" s="80" customFormat="1" ht="12.75">
      <c r="C3312" s="82"/>
    </row>
    <row r="3313" s="80" customFormat="1" ht="12.75">
      <c r="C3313" s="82"/>
    </row>
    <row r="3314" s="80" customFormat="1" ht="12.75">
      <c r="C3314" s="82"/>
    </row>
    <row r="3315" s="80" customFormat="1" ht="12.75">
      <c r="C3315" s="82"/>
    </row>
    <row r="3316" s="80" customFormat="1" ht="12.75">
      <c r="C3316" s="82"/>
    </row>
    <row r="3317" s="80" customFormat="1" ht="12.75">
      <c r="C3317" s="82"/>
    </row>
    <row r="3318" s="80" customFormat="1" ht="12.75">
      <c r="C3318" s="82"/>
    </row>
    <row r="3319" s="80" customFormat="1" ht="12.75">
      <c r="C3319" s="82"/>
    </row>
    <row r="3320" s="80" customFormat="1" ht="12.75">
      <c r="C3320" s="82"/>
    </row>
    <row r="3321" s="80" customFormat="1" ht="12.75">
      <c r="C3321" s="82"/>
    </row>
    <row r="3322" s="80" customFormat="1" ht="12.75">
      <c r="C3322" s="82"/>
    </row>
    <row r="3323" s="80" customFormat="1" ht="12.75">
      <c r="C3323" s="82"/>
    </row>
    <row r="3324" s="80" customFormat="1" ht="12.75">
      <c r="C3324" s="82"/>
    </row>
    <row r="3325" s="80" customFormat="1" ht="12.75">
      <c r="C3325" s="82"/>
    </row>
    <row r="3326" s="80" customFormat="1" ht="12.75">
      <c r="C3326" s="82"/>
    </row>
    <row r="3327" s="80" customFormat="1" ht="12.75">
      <c r="C3327" s="82"/>
    </row>
    <row r="3328" s="80" customFormat="1" ht="12.75">
      <c r="C3328" s="82"/>
    </row>
    <row r="3329" s="80" customFormat="1" ht="12.75">
      <c r="C3329" s="82"/>
    </row>
    <row r="3330" s="80" customFormat="1" ht="12.75">
      <c r="C3330" s="82"/>
    </row>
    <row r="3331" s="80" customFormat="1" ht="12.75">
      <c r="C3331" s="82"/>
    </row>
    <row r="3332" s="80" customFormat="1" ht="12.75">
      <c r="C3332" s="82"/>
    </row>
    <row r="3333" s="80" customFormat="1" ht="12.75">
      <c r="C3333" s="82"/>
    </row>
    <row r="3334" s="80" customFormat="1" ht="12.75">
      <c r="C3334" s="82"/>
    </row>
    <row r="3335" s="80" customFormat="1" ht="12.75">
      <c r="C3335" s="82"/>
    </row>
    <row r="3336" s="80" customFormat="1" ht="12.75">
      <c r="C3336" s="82"/>
    </row>
    <row r="3337" s="80" customFormat="1" ht="12.75">
      <c r="C3337" s="82"/>
    </row>
    <row r="3338" s="80" customFormat="1" ht="12.75">
      <c r="C3338" s="82"/>
    </row>
    <row r="3339" s="80" customFormat="1" ht="12.75">
      <c r="C3339" s="82"/>
    </row>
    <row r="3340" s="80" customFormat="1" ht="12.75">
      <c r="C3340" s="82"/>
    </row>
    <row r="3341" s="80" customFormat="1" ht="12.75">
      <c r="C3341" s="82"/>
    </row>
    <row r="3342" s="80" customFormat="1" ht="12.75">
      <c r="C3342" s="82"/>
    </row>
    <row r="3343" s="80" customFormat="1" ht="12.75">
      <c r="C3343" s="82"/>
    </row>
    <row r="3344" s="80" customFormat="1" ht="12.75">
      <c r="C3344" s="82"/>
    </row>
    <row r="3345" s="80" customFormat="1" ht="12.75">
      <c r="C3345" s="82"/>
    </row>
    <row r="3346" s="80" customFormat="1" ht="12.75">
      <c r="C3346" s="82"/>
    </row>
    <row r="3347" s="80" customFormat="1" ht="12.75">
      <c r="C3347" s="82"/>
    </row>
    <row r="3348" s="80" customFormat="1" ht="12.75">
      <c r="C3348" s="82"/>
    </row>
    <row r="3349" s="80" customFormat="1" ht="12.75">
      <c r="C3349" s="82"/>
    </row>
    <row r="3350" s="80" customFormat="1" ht="12.75">
      <c r="C3350" s="82"/>
    </row>
    <row r="3351" s="80" customFormat="1" ht="12.75">
      <c r="C3351" s="82"/>
    </row>
    <row r="3352" s="80" customFormat="1" ht="12.75">
      <c r="C3352" s="82"/>
    </row>
    <row r="3353" s="80" customFormat="1" ht="12.75">
      <c r="C3353" s="82"/>
    </row>
    <row r="3354" s="80" customFormat="1" ht="12.75">
      <c r="C3354" s="82"/>
    </row>
    <row r="3355" s="80" customFormat="1" ht="12.75">
      <c r="C3355" s="82"/>
    </row>
    <row r="3356" s="80" customFormat="1" ht="12.75">
      <c r="C3356" s="82"/>
    </row>
    <row r="3357" s="80" customFormat="1" ht="12.75">
      <c r="C3357" s="82"/>
    </row>
    <row r="3358" s="80" customFormat="1" ht="12.75">
      <c r="C3358" s="82"/>
    </row>
    <row r="3359" s="80" customFormat="1" ht="12.75">
      <c r="C3359" s="82"/>
    </row>
    <row r="3360" s="80" customFormat="1" ht="12.75">
      <c r="C3360" s="82"/>
    </row>
    <row r="3361" s="80" customFormat="1" ht="12.75">
      <c r="C3361" s="82"/>
    </row>
    <row r="3362" s="80" customFormat="1" ht="12.75">
      <c r="C3362" s="82"/>
    </row>
    <row r="3363" s="80" customFormat="1" ht="12.75">
      <c r="C3363" s="82"/>
    </row>
    <row r="3364" s="80" customFormat="1" ht="12.75">
      <c r="C3364" s="82"/>
    </row>
    <row r="3365" s="80" customFormat="1" ht="12.75">
      <c r="C3365" s="82"/>
    </row>
    <row r="3366" s="80" customFormat="1" ht="12.75">
      <c r="C3366" s="82"/>
    </row>
    <row r="3367" s="80" customFormat="1" ht="12.75">
      <c r="C3367" s="82"/>
    </row>
    <row r="3368" s="80" customFormat="1" ht="12.75">
      <c r="C3368" s="82"/>
    </row>
    <row r="3369" s="80" customFormat="1" ht="12.75">
      <c r="C3369" s="82"/>
    </row>
    <row r="3370" s="80" customFormat="1" ht="12.75">
      <c r="C3370" s="82"/>
    </row>
    <row r="3371" s="80" customFormat="1" ht="12.75">
      <c r="C3371" s="82"/>
    </row>
    <row r="3372" s="80" customFormat="1" ht="12.75">
      <c r="C3372" s="82"/>
    </row>
    <row r="3373" s="80" customFormat="1" ht="12.75">
      <c r="C3373" s="82"/>
    </row>
    <row r="3374" s="80" customFormat="1" ht="12.75">
      <c r="C3374" s="82"/>
    </row>
    <row r="3375" s="80" customFormat="1" ht="12.75">
      <c r="C3375" s="82"/>
    </row>
    <row r="3376" s="80" customFormat="1" ht="12.75">
      <c r="C3376" s="82"/>
    </row>
    <row r="3377" s="80" customFormat="1" ht="12.75">
      <c r="C3377" s="82"/>
    </row>
    <row r="3378" s="80" customFormat="1" ht="12.75">
      <c r="C3378" s="82"/>
    </row>
    <row r="3379" s="80" customFormat="1" ht="12.75">
      <c r="C3379" s="82"/>
    </row>
    <row r="3380" s="80" customFormat="1" ht="12.75">
      <c r="C3380" s="82"/>
    </row>
    <row r="3381" s="80" customFormat="1" ht="12.75">
      <c r="C3381" s="82"/>
    </row>
    <row r="3382" s="80" customFormat="1" ht="12.75">
      <c r="C3382" s="82"/>
    </row>
    <row r="3383" s="80" customFormat="1" ht="12.75">
      <c r="C3383" s="82"/>
    </row>
    <row r="3384" s="80" customFormat="1" ht="12.75">
      <c r="C3384" s="82"/>
    </row>
    <row r="3385" s="80" customFormat="1" ht="12.75">
      <c r="C3385" s="82"/>
    </row>
    <row r="3386" s="80" customFormat="1" ht="12.75">
      <c r="C3386" s="82"/>
    </row>
    <row r="3387" s="80" customFormat="1" ht="12.75">
      <c r="C3387" s="82"/>
    </row>
    <row r="3388" s="80" customFormat="1" ht="12.75">
      <c r="C3388" s="82"/>
    </row>
    <row r="3389" s="80" customFormat="1" ht="12.75">
      <c r="C3389" s="82"/>
    </row>
    <row r="3390" s="80" customFormat="1" ht="12.75">
      <c r="C3390" s="82"/>
    </row>
    <row r="3391" s="80" customFormat="1" ht="12.75">
      <c r="C3391" s="82"/>
    </row>
    <row r="3392" s="80" customFormat="1" ht="12.75">
      <c r="C3392" s="82"/>
    </row>
    <row r="3393" s="80" customFormat="1" ht="12.75">
      <c r="C3393" s="82"/>
    </row>
    <row r="3394" s="80" customFormat="1" ht="12.75">
      <c r="C3394" s="82"/>
    </row>
    <row r="3395" s="80" customFormat="1" ht="12.75">
      <c r="C3395" s="82"/>
    </row>
    <row r="3396" s="80" customFormat="1" ht="12.75">
      <c r="C3396" s="82"/>
    </row>
    <row r="3397" s="80" customFormat="1" ht="12.75">
      <c r="C3397" s="82"/>
    </row>
    <row r="3398" s="80" customFormat="1" ht="12.75">
      <c r="C3398" s="82"/>
    </row>
    <row r="3399" s="80" customFormat="1" ht="12.75">
      <c r="C3399" s="82"/>
    </row>
    <row r="3400" s="80" customFormat="1" ht="12.75">
      <c r="C3400" s="82"/>
    </row>
    <row r="3401" s="80" customFormat="1" ht="12.75">
      <c r="C3401" s="82"/>
    </row>
    <row r="3402" s="80" customFormat="1" ht="12.75">
      <c r="C3402" s="82"/>
    </row>
    <row r="3403" s="80" customFormat="1" ht="12.75">
      <c r="C3403" s="82"/>
    </row>
    <row r="3404" s="80" customFormat="1" ht="12.75">
      <c r="C3404" s="82"/>
    </row>
    <row r="3405" s="80" customFormat="1" ht="12.75">
      <c r="C3405" s="82"/>
    </row>
    <row r="3406" s="80" customFormat="1" ht="12.75">
      <c r="C3406" s="82"/>
    </row>
    <row r="3407" s="80" customFormat="1" ht="12.75">
      <c r="C3407" s="82"/>
    </row>
    <row r="3408" s="80" customFormat="1" ht="12.75">
      <c r="C3408" s="82"/>
    </row>
    <row r="3409" s="80" customFormat="1" ht="12.75">
      <c r="C3409" s="82"/>
    </row>
    <row r="3410" s="80" customFormat="1" ht="12.75">
      <c r="C3410" s="82"/>
    </row>
    <row r="3411" s="80" customFormat="1" ht="12.75">
      <c r="C3411" s="82"/>
    </row>
    <row r="3412" s="80" customFormat="1" ht="12.75">
      <c r="C3412" s="82"/>
    </row>
    <row r="3413" s="80" customFormat="1" ht="12.75">
      <c r="C3413" s="82"/>
    </row>
    <row r="3414" s="80" customFormat="1" ht="12.75">
      <c r="C3414" s="82"/>
    </row>
    <row r="3415" s="80" customFormat="1" ht="12.75">
      <c r="C3415" s="82"/>
    </row>
    <row r="3416" s="80" customFormat="1" ht="12.75">
      <c r="C3416" s="82"/>
    </row>
    <row r="3417" s="80" customFormat="1" ht="12.75">
      <c r="C3417" s="82"/>
    </row>
    <row r="3418" s="80" customFormat="1" ht="12.75">
      <c r="C3418" s="82"/>
    </row>
    <row r="3419" s="80" customFormat="1" ht="12.75">
      <c r="C3419" s="82"/>
    </row>
    <row r="3420" s="80" customFormat="1" ht="12.75">
      <c r="C3420" s="82"/>
    </row>
    <row r="3421" s="80" customFormat="1" ht="12.75">
      <c r="C3421" s="82"/>
    </row>
    <row r="3422" s="80" customFormat="1" ht="12.75">
      <c r="C3422" s="82"/>
    </row>
    <row r="3423" s="80" customFormat="1" ht="12.75">
      <c r="C3423" s="82"/>
    </row>
    <row r="3424" s="80" customFormat="1" ht="12.75">
      <c r="C3424" s="82"/>
    </row>
    <row r="3425" s="80" customFormat="1" ht="12.75">
      <c r="C3425" s="82"/>
    </row>
    <row r="3426" s="80" customFormat="1" ht="12.75">
      <c r="C3426" s="82"/>
    </row>
    <row r="3427" s="80" customFormat="1" ht="12.75">
      <c r="C3427" s="82"/>
    </row>
    <row r="3428" s="80" customFormat="1" ht="12.75">
      <c r="C3428" s="82"/>
    </row>
    <row r="3429" s="80" customFormat="1" ht="12.75">
      <c r="C3429" s="82"/>
    </row>
    <row r="3430" s="80" customFormat="1" ht="12.75">
      <c r="C3430" s="82"/>
    </row>
    <row r="3431" s="80" customFormat="1" ht="12.75">
      <c r="C3431" s="82"/>
    </row>
    <row r="3432" s="80" customFormat="1" ht="12.75">
      <c r="C3432" s="82"/>
    </row>
    <row r="3433" s="80" customFormat="1" ht="12.75">
      <c r="C3433" s="82"/>
    </row>
    <row r="3434" s="80" customFormat="1" ht="12.75">
      <c r="C3434" s="82"/>
    </row>
    <row r="3435" s="80" customFormat="1" ht="12.75">
      <c r="C3435" s="82"/>
    </row>
    <row r="3436" s="80" customFormat="1" ht="12.75">
      <c r="C3436" s="82"/>
    </row>
    <row r="3437" s="80" customFormat="1" ht="12.75">
      <c r="C3437" s="82"/>
    </row>
    <row r="3438" s="80" customFormat="1" ht="12.75">
      <c r="C3438" s="82"/>
    </row>
    <row r="3439" s="80" customFormat="1" ht="12.75">
      <c r="C3439" s="82"/>
    </row>
    <row r="3440" s="80" customFormat="1" ht="12.75">
      <c r="C3440" s="82"/>
    </row>
    <row r="3441" s="80" customFormat="1" ht="12.75">
      <c r="C3441" s="82"/>
    </row>
    <row r="3442" s="80" customFormat="1" ht="12.75">
      <c r="C3442" s="82"/>
    </row>
    <row r="3443" s="80" customFormat="1" ht="12.75">
      <c r="C3443" s="82"/>
    </row>
    <row r="3444" s="80" customFormat="1" ht="12.75">
      <c r="C3444" s="82"/>
    </row>
    <row r="3445" s="80" customFormat="1" ht="12.75">
      <c r="C3445" s="82"/>
    </row>
    <row r="3446" s="80" customFormat="1" ht="12.75">
      <c r="C3446" s="82"/>
    </row>
    <row r="3447" s="80" customFormat="1" ht="12.75">
      <c r="C3447" s="82"/>
    </row>
    <row r="3448" s="80" customFormat="1" ht="12.75">
      <c r="C3448" s="82"/>
    </row>
    <row r="3449" s="80" customFormat="1" ht="12.75">
      <c r="C3449" s="82"/>
    </row>
    <row r="3450" s="80" customFormat="1" ht="12.75">
      <c r="C3450" s="82"/>
    </row>
    <row r="3451" s="80" customFormat="1" ht="12.75">
      <c r="C3451" s="82"/>
    </row>
    <row r="3452" s="80" customFormat="1" ht="12.75">
      <c r="C3452" s="82"/>
    </row>
    <row r="3453" s="80" customFormat="1" ht="12.75">
      <c r="C3453" s="82"/>
    </row>
    <row r="3454" s="80" customFormat="1" ht="12.75">
      <c r="C3454" s="82"/>
    </row>
    <row r="3455" s="80" customFormat="1" ht="12.75">
      <c r="C3455" s="82"/>
    </row>
    <row r="3456" s="80" customFormat="1" ht="12.75">
      <c r="C3456" s="82"/>
    </row>
    <row r="3457" s="80" customFormat="1" ht="12.75">
      <c r="C3457" s="82"/>
    </row>
    <row r="3458" s="80" customFormat="1" ht="12.75">
      <c r="C3458" s="82"/>
    </row>
    <row r="3459" s="80" customFormat="1" ht="12.75">
      <c r="C3459" s="82"/>
    </row>
    <row r="3460" s="80" customFormat="1" ht="12.75">
      <c r="C3460" s="82"/>
    </row>
    <row r="3461" s="80" customFormat="1" ht="12.75">
      <c r="C3461" s="82"/>
    </row>
    <row r="3462" s="80" customFormat="1" ht="12.75">
      <c r="C3462" s="82"/>
    </row>
    <row r="3463" s="80" customFormat="1" ht="12.75">
      <c r="C3463" s="82"/>
    </row>
    <row r="3464" s="80" customFormat="1" ht="12.75">
      <c r="C3464" s="82"/>
    </row>
    <row r="3465" s="80" customFormat="1" ht="12.75">
      <c r="C3465" s="82"/>
    </row>
    <row r="3466" s="80" customFormat="1" ht="12.75">
      <c r="C3466" s="82"/>
    </row>
    <row r="3467" s="80" customFormat="1" ht="12.75">
      <c r="C3467" s="82"/>
    </row>
    <row r="3468" s="80" customFormat="1" ht="12.75">
      <c r="C3468" s="82"/>
    </row>
    <row r="3469" s="80" customFormat="1" ht="12.75">
      <c r="C3469" s="82"/>
    </row>
    <row r="3470" s="80" customFormat="1" ht="12.75">
      <c r="C3470" s="82"/>
    </row>
    <row r="3471" s="80" customFormat="1" ht="12.75">
      <c r="C3471" s="82"/>
    </row>
    <row r="3472" s="80" customFormat="1" ht="12.75">
      <c r="C3472" s="82"/>
    </row>
    <row r="3473" s="80" customFormat="1" ht="12.75">
      <c r="C3473" s="82"/>
    </row>
    <row r="3474" s="80" customFormat="1" ht="12.75">
      <c r="C3474" s="82"/>
    </row>
    <row r="3475" s="80" customFormat="1" ht="12.75">
      <c r="C3475" s="82"/>
    </row>
    <row r="3476" s="80" customFormat="1" ht="12.75">
      <c r="C3476" s="82"/>
    </row>
    <row r="3477" s="80" customFormat="1" ht="12.75">
      <c r="C3477" s="82"/>
    </row>
    <row r="3478" s="80" customFormat="1" ht="12.75">
      <c r="C3478" s="82"/>
    </row>
    <row r="3479" s="80" customFormat="1" ht="12.75">
      <c r="C3479" s="82"/>
    </row>
    <row r="3480" s="80" customFormat="1" ht="12.75">
      <c r="C3480" s="82"/>
    </row>
    <row r="3481" s="80" customFormat="1" ht="12.75">
      <c r="C3481" s="82"/>
    </row>
    <row r="3482" s="80" customFormat="1" ht="12.75">
      <c r="C3482" s="82"/>
    </row>
    <row r="3483" s="80" customFormat="1" ht="12.75">
      <c r="C3483" s="82"/>
    </row>
    <row r="3484" s="80" customFormat="1" ht="12.75">
      <c r="C3484" s="82"/>
    </row>
    <row r="3485" s="80" customFormat="1" ht="12.75">
      <c r="C3485" s="82"/>
    </row>
    <row r="3486" s="80" customFormat="1" ht="12.75">
      <c r="C3486" s="82"/>
    </row>
    <row r="3487" s="80" customFormat="1" ht="12.75">
      <c r="C3487" s="82"/>
    </row>
    <row r="3488" s="80" customFormat="1" ht="12.75">
      <c r="C3488" s="82"/>
    </row>
    <row r="3489" s="80" customFormat="1" ht="12.75">
      <c r="C3489" s="82"/>
    </row>
    <row r="3490" s="80" customFormat="1" ht="12.75">
      <c r="C3490" s="82"/>
    </row>
    <row r="3491" s="80" customFormat="1" ht="12.75">
      <c r="C3491" s="82"/>
    </row>
    <row r="3492" s="80" customFormat="1" ht="12.75">
      <c r="C3492" s="82"/>
    </row>
    <row r="3493" s="80" customFormat="1" ht="12.75">
      <c r="C3493" s="82"/>
    </row>
    <row r="3494" s="80" customFormat="1" ht="12.75">
      <c r="C3494" s="82"/>
    </row>
    <row r="3495" s="80" customFormat="1" ht="12.75">
      <c r="C3495" s="82"/>
    </row>
    <row r="3496" s="80" customFormat="1" ht="12.75">
      <c r="C3496" s="82"/>
    </row>
    <row r="3497" s="80" customFormat="1" ht="12.75">
      <c r="C3497" s="82"/>
    </row>
    <row r="3498" s="80" customFormat="1" ht="12.75">
      <c r="C3498" s="82"/>
    </row>
    <row r="3499" s="80" customFormat="1" ht="12.75">
      <c r="C3499" s="82"/>
    </row>
    <row r="3500" s="80" customFormat="1" ht="12.75">
      <c r="C3500" s="82"/>
    </row>
    <row r="3501" s="80" customFormat="1" ht="12.75">
      <c r="C3501" s="82"/>
    </row>
    <row r="3502" s="80" customFormat="1" ht="12.75">
      <c r="C3502" s="82"/>
    </row>
    <row r="3503" s="80" customFormat="1" ht="12.75">
      <c r="C3503" s="82"/>
    </row>
    <row r="3504" s="80" customFormat="1" ht="12.75">
      <c r="C3504" s="82"/>
    </row>
    <row r="3505" s="80" customFormat="1" ht="12.75">
      <c r="C3505" s="82"/>
    </row>
    <row r="3506" s="80" customFormat="1" ht="12.75">
      <c r="C3506" s="82"/>
    </row>
    <row r="3507" s="80" customFormat="1" ht="12.75">
      <c r="C3507" s="82"/>
    </row>
    <row r="3508" s="80" customFormat="1" ht="12.75">
      <c r="C3508" s="82"/>
    </row>
    <row r="3509" s="80" customFormat="1" ht="12.75">
      <c r="C3509" s="82"/>
    </row>
    <row r="3510" s="80" customFormat="1" ht="12.75">
      <c r="C3510" s="82"/>
    </row>
    <row r="3511" s="80" customFormat="1" ht="12.75">
      <c r="C3511" s="82"/>
    </row>
    <row r="3512" s="80" customFormat="1" ht="12.75">
      <c r="C3512" s="82"/>
    </row>
    <row r="3513" s="80" customFormat="1" ht="12.75">
      <c r="C3513" s="82"/>
    </row>
    <row r="3514" s="80" customFormat="1" ht="12.75">
      <c r="C3514" s="82"/>
    </row>
    <row r="3515" s="80" customFormat="1" ht="12.75">
      <c r="C3515" s="82"/>
    </row>
    <row r="3516" s="80" customFormat="1" ht="12.75">
      <c r="C3516" s="82"/>
    </row>
    <row r="3517" s="80" customFormat="1" ht="12.75">
      <c r="C3517" s="82"/>
    </row>
    <row r="3518" s="80" customFormat="1" ht="12.75">
      <c r="C3518" s="82"/>
    </row>
    <row r="3519" s="80" customFormat="1" ht="12.75">
      <c r="C3519" s="82"/>
    </row>
    <row r="3520" s="80" customFormat="1" ht="12.75">
      <c r="C3520" s="82"/>
    </row>
    <row r="3521" s="80" customFormat="1" ht="12.75">
      <c r="C3521" s="82"/>
    </row>
    <row r="3522" s="80" customFormat="1" ht="12.75">
      <c r="C3522" s="82"/>
    </row>
    <row r="3523" s="80" customFormat="1" ht="12.75">
      <c r="C3523" s="82"/>
    </row>
    <row r="3524" s="80" customFormat="1" ht="12.75">
      <c r="C3524" s="82"/>
    </row>
    <row r="3525" s="80" customFormat="1" ht="12.75">
      <c r="C3525" s="82"/>
    </row>
    <row r="3526" s="80" customFormat="1" ht="12.75">
      <c r="C3526" s="82"/>
    </row>
    <row r="3527" s="80" customFormat="1" ht="12.75">
      <c r="C3527" s="82"/>
    </row>
    <row r="3528" s="80" customFormat="1" ht="12.75">
      <c r="C3528" s="82"/>
    </row>
    <row r="3529" s="80" customFormat="1" ht="12.75">
      <c r="C3529" s="82"/>
    </row>
    <row r="3530" s="80" customFormat="1" ht="12.75">
      <c r="C3530" s="82"/>
    </row>
    <row r="3531" s="80" customFormat="1" ht="12.75">
      <c r="C3531" s="82"/>
    </row>
    <row r="3532" s="80" customFormat="1" ht="12.75">
      <c r="C3532" s="82"/>
    </row>
    <row r="3533" s="80" customFormat="1" ht="12.75">
      <c r="C3533" s="82"/>
    </row>
    <row r="3534" s="80" customFormat="1" ht="12.75">
      <c r="C3534" s="82"/>
    </row>
    <row r="3535" s="80" customFormat="1" ht="12.75">
      <c r="C3535" s="82"/>
    </row>
    <row r="3536" s="80" customFormat="1" ht="12.75">
      <c r="C3536" s="82"/>
    </row>
    <row r="3537" s="80" customFormat="1" ht="12.75">
      <c r="C3537" s="82"/>
    </row>
    <row r="3538" s="80" customFormat="1" ht="12.75">
      <c r="C3538" s="82"/>
    </row>
    <row r="3539" s="80" customFormat="1" ht="12.75">
      <c r="C3539" s="82"/>
    </row>
    <row r="3540" s="80" customFormat="1" ht="12.75">
      <c r="C3540" s="82"/>
    </row>
    <row r="3541" s="80" customFormat="1" ht="12.75">
      <c r="C3541" s="82"/>
    </row>
    <row r="3542" s="80" customFormat="1" ht="12.75">
      <c r="C3542" s="82"/>
    </row>
    <row r="3543" s="80" customFormat="1" ht="12.75">
      <c r="C3543" s="82"/>
    </row>
    <row r="3544" s="80" customFormat="1" ht="12.75">
      <c r="C3544" s="82"/>
    </row>
    <row r="3545" s="80" customFormat="1" ht="12.75">
      <c r="C3545" s="82"/>
    </row>
    <row r="3546" s="80" customFormat="1" ht="12.75">
      <c r="C3546" s="82"/>
    </row>
    <row r="3547" s="80" customFormat="1" ht="12.75">
      <c r="C3547" s="82"/>
    </row>
    <row r="3548" s="80" customFormat="1" ht="12.75">
      <c r="C3548" s="82"/>
    </row>
    <row r="3549" s="80" customFormat="1" ht="12.75">
      <c r="C3549" s="82"/>
    </row>
    <row r="3550" s="80" customFormat="1" ht="12.75">
      <c r="C3550" s="82"/>
    </row>
    <row r="3551" s="80" customFormat="1" ht="12.75">
      <c r="C3551" s="82"/>
    </row>
    <row r="3552" s="80" customFormat="1" ht="12.75">
      <c r="C3552" s="82"/>
    </row>
    <row r="3553" s="80" customFormat="1" ht="12.75">
      <c r="C3553" s="82"/>
    </row>
    <row r="3554" s="80" customFormat="1" ht="12.75">
      <c r="C3554" s="82"/>
    </row>
    <row r="3555" s="80" customFormat="1" ht="12.75">
      <c r="C3555" s="82"/>
    </row>
    <row r="3556" s="80" customFormat="1" ht="12.75">
      <c r="C3556" s="82"/>
    </row>
    <row r="3557" s="80" customFormat="1" ht="12.75">
      <c r="C3557" s="82"/>
    </row>
    <row r="3558" s="80" customFormat="1" ht="12.75">
      <c r="C3558" s="82"/>
    </row>
    <row r="3559" s="80" customFormat="1" ht="12.75">
      <c r="C3559" s="82"/>
    </row>
    <row r="3560" s="80" customFormat="1" ht="12.75">
      <c r="C3560" s="82"/>
    </row>
    <row r="3561" s="80" customFormat="1" ht="12.75">
      <c r="C3561" s="82"/>
    </row>
    <row r="3562" s="80" customFormat="1" ht="12.75">
      <c r="C3562" s="82"/>
    </row>
    <row r="3563" s="80" customFormat="1" ht="12.75">
      <c r="C3563" s="82"/>
    </row>
    <row r="3564" s="80" customFormat="1" ht="12.75">
      <c r="C3564" s="82"/>
    </row>
    <row r="3565" s="80" customFormat="1" ht="12.75">
      <c r="C3565" s="82"/>
    </row>
    <row r="3566" s="80" customFormat="1" ht="12.75">
      <c r="C3566" s="82"/>
    </row>
    <row r="3567" s="80" customFormat="1" ht="12.75">
      <c r="C3567" s="82"/>
    </row>
    <row r="3568" s="80" customFormat="1" ht="12.75">
      <c r="C3568" s="82"/>
    </row>
    <row r="3569" s="80" customFormat="1" ht="12.75">
      <c r="C3569" s="82"/>
    </row>
    <row r="3570" s="80" customFormat="1" ht="12.75">
      <c r="C3570" s="82"/>
    </row>
    <row r="3571" s="80" customFormat="1" ht="12.75">
      <c r="C3571" s="82"/>
    </row>
    <row r="3572" s="80" customFormat="1" ht="12.75">
      <c r="C3572" s="82"/>
    </row>
    <row r="3573" s="80" customFormat="1" ht="12.75">
      <c r="C3573" s="82"/>
    </row>
    <row r="3574" s="80" customFormat="1" ht="12.75">
      <c r="C3574" s="82"/>
    </row>
    <row r="3575" s="80" customFormat="1" ht="12.75">
      <c r="C3575" s="82"/>
    </row>
    <row r="3576" s="80" customFormat="1" ht="12.75">
      <c r="C3576" s="82"/>
    </row>
    <row r="3577" s="80" customFormat="1" ht="12.75">
      <c r="C3577" s="82"/>
    </row>
    <row r="3578" s="80" customFormat="1" ht="12.75">
      <c r="C3578" s="82"/>
    </row>
    <row r="3579" s="80" customFormat="1" ht="12.75">
      <c r="C3579" s="82"/>
    </row>
    <row r="3580" s="80" customFormat="1" ht="12.75">
      <c r="C3580" s="82"/>
    </row>
    <row r="3581" s="80" customFormat="1" ht="12.75">
      <c r="C3581" s="82"/>
    </row>
    <row r="3582" s="80" customFormat="1" ht="12.75">
      <c r="C3582" s="82"/>
    </row>
    <row r="3583" s="80" customFormat="1" ht="12.75">
      <c r="C3583" s="82"/>
    </row>
    <row r="3584" s="80" customFormat="1" ht="12.75">
      <c r="C3584" s="82"/>
    </row>
    <row r="3585" s="80" customFormat="1" ht="12.75">
      <c r="C3585" s="82"/>
    </row>
    <row r="3586" s="80" customFormat="1" ht="12.75">
      <c r="C3586" s="82"/>
    </row>
    <row r="3587" s="80" customFormat="1" ht="12.75">
      <c r="C3587" s="82"/>
    </row>
    <row r="3588" s="80" customFormat="1" ht="12.75">
      <c r="C3588" s="82"/>
    </row>
    <row r="3589" s="80" customFormat="1" ht="12.75">
      <c r="C3589" s="82"/>
    </row>
    <row r="3590" s="80" customFormat="1" ht="12.75">
      <c r="C3590" s="82"/>
    </row>
    <row r="3591" s="80" customFormat="1" ht="12.75">
      <c r="C3591" s="82"/>
    </row>
    <row r="3592" s="80" customFormat="1" ht="12.75">
      <c r="C3592" s="82"/>
    </row>
    <row r="3593" s="80" customFormat="1" ht="12.75">
      <c r="C3593" s="82"/>
    </row>
    <row r="3594" s="80" customFormat="1" ht="12.75">
      <c r="C3594" s="82"/>
    </row>
    <row r="3595" s="80" customFormat="1" ht="12.75">
      <c r="C3595" s="82"/>
    </row>
    <row r="3596" s="80" customFormat="1" ht="12.75">
      <c r="C3596" s="82"/>
    </row>
    <row r="3597" s="80" customFormat="1" ht="12.75">
      <c r="C3597" s="82"/>
    </row>
    <row r="3598" s="80" customFormat="1" ht="12.75">
      <c r="C3598" s="82"/>
    </row>
    <row r="3599" s="80" customFormat="1" ht="12.75">
      <c r="C3599" s="82"/>
    </row>
    <row r="3600" s="80" customFormat="1" ht="12.75">
      <c r="C3600" s="82"/>
    </row>
    <row r="3601" s="80" customFormat="1" ht="12.75">
      <c r="C3601" s="82"/>
    </row>
    <row r="3602" s="80" customFormat="1" ht="12.75">
      <c r="C3602" s="82"/>
    </row>
    <row r="3603" s="80" customFormat="1" ht="12.75">
      <c r="C3603" s="82"/>
    </row>
    <row r="3604" s="80" customFormat="1" ht="12.75">
      <c r="C3604" s="82"/>
    </row>
    <row r="3605" s="80" customFormat="1" ht="12.75">
      <c r="C3605" s="82"/>
    </row>
    <row r="3606" s="80" customFormat="1" ht="12.75">
      <c r="C3606" s="82"/>
    </row>
    <row r="3607" s="80" customFormat="1" ht="12.75">
      <c r="C3607" s="82"/>
    </row>
    <row r="3608" s="80" customFormat="1" ht="12.75">
      <c r="C3608" s="82"/>
    </row>
    <row r="3609" s="80" customFormat="1" ht="12.75">
      <c r="C3609" s="82"/>
    </row>
    <row r="3610" s="80" customFormat="1" ht="12.75">
      <c r="C3610" s="82"/>
    </row>
    <row r="3611" s="80" customFormat="1" ht="12.75">
      <c r="C3611" s="82"/>
    </row>
    <row r="3612" s="80" customFormat="1" ht="12.75">
      <c r="C3612" s="82"/>
    </row>
    <row r="3613" s="80" customFormat="1" ht="12.75">
      <c r="C3613" s="82"/>
    </row>
    <row r="3614" s="80" customFormat="1" ht="12.75">
      <c r="C3614" s="82"/>
    </row>
    <row r="3615" s="80" customFormat="1" ht="12.75">
      <c r="C3615" s="82"/>
    </row>
    <row r="3616" s="80" customFormat="1" ht="12.75">
      <c r="C3616" s="82"/>
    </row>
    <row r="3617" s="80" customFormat="1" ht="12.75">
      <c r="C3617" s="82"/>
    </row>
    <row r="3618" s="80" customFormat="1" ht="12.75">
      <c r="C3618" s="82"/>
    </row>
    <row r="3619" s="80" customFormat="1" ht="12.75">
      <c r="C3619" s="82"/>
    </row>
    <row r="3620" s="80" customFormat="1" ht="12.75">
      <c r="C3620" s="82"/>
    </row>
    <row r="3621" s="80" customFormat="1" ht="12.75">
      <c r="C3621" s="82"/>
    </row>
    <row r="3622" s="80" customFormat="1" ht="12.75">
      <c r="C3622" s="82"/>
    </row>
    <row r="3623" s="80" customFormat="1" ht="12.75">
      <c r="C3623" s="82"/>
    </row>
    <row r="3624" s="80" customFormat="1" ht="12.75">
      <c r="C3624" s="82"/>
    </row>
    <row r="3625" s="80" customFormat="1" ht="12.75">
      <c r="C3625" s="82"/>
    </row>
    <row r="3626" s="80" customFormat="1" ht="12.75">
      <c r="C3626" s="82"/>
    </row>
    <row r="3627" s="80" customFormat="1" ht="12.75">
      <c r="C3627" s="82"/>
    </row>
    <row r="3628" s="80" customFormat="1" ht="12.75">
      <c r="C3628" s="82"/>
    </row>
    <row r="3629" s="80" customFormat="1" ht="12.75">
      <c r="C3629" s="82"/>
    </row>
    <row r="3630" s="80" customFormat="1" ht="12.75">
      <c r="C3630" s="82"/>
    </row>
    <row r="3631" s="80" customFormat="1" ht="12.75">
      <c r="C3631" s="82"/>
    </row>
    <row r="3632" s="80" customFormat="1" ht="12.75">
      <c r="C3632" s="82"/>
    </row>
    <row r="3633" s="80" customFormat="1" ht="12.75">
      <c r="C3633" s="82"/>
    </row>
    <row r="3634" s="80" customFormat="1" ht="12.75">
      <c r="C3634" s="82"/>
    </row>
    <row r="3635" s="80" customFormat="1" ht="12.75">
      <c r="C3635" s="82"/>
    </row>
    <row r="3636" s="80" customFormat="1" ht="12.75">
      <c r="C3636" s="82"/>
    </row>
    <row r="3637" s="80" customFormat="1" ht="12.75">
      <c r="C3637" s="82"/>
    </row>
    <row r="3638" s="80" customFormat="1" ht="12.75">
      <c r="C3638" s="82"/>
    </row>
    <row r="3639" s="80" customFormat="1" ht="12.75">
      <c r="C3639" s="82"/>
    </row>
    <row r="3640" s="80" customFormat="1" ht="12.75">
      <c r="C3640" s="82"/>
    </row>
    <row r="3641" s="80" customFormat="1" ht="12.75">
      <c r="C3641" s="82"/>
    </row>
    <row r="3642" s="80" customFormat="1" ht="12.75">
      <c r="C3642" s="82"/>
    </row>
    <row r="3643" s="80" customFormat="1" ht="12.75">
      <c r="C3643" s="82"/>
    </row>
    <row r="3644" s="80" customFormat="1" ht="12.75">
      <c r="C3644" s="82"/>
    </row>
    <row r="3645" s="80" customFormat="1" ht="12.75">
      <c r="C3645" s="82"/>
    </row>
    <row r="3646" s="80" customFormat="1" ht="12.75">
      <c r="C3646" s="82"/>
    </row>
    <row r="3647" s="80" customFormat="1" ht="12.75">
      <c r="C3647" s="82"/>
    </row>
    <row r="3648" s="80" customFormat="1" ht="12.75">
      <c r="C3648" s="82"/>
    </row>
    <row r="3649" s="80" customFormat="1" ht="12.75">
      <c r="C3649" s="82"/>
    </row>
    <row r="3650" s="80" customFormat="1" ht="12.75">
      <c r="C3650" s="82"/>
    </row>
    <row r="3651" s="80" customFormat="1" ht="12.75">
      <c r="C3651" s="82"/>
    </row>
    <row r="3652" s="80" customFormat="1" ht="12.75">
      <c r="C3652" s="82"/>
    </row>
    <row r="3653" s="80" customFormat="1" ht="12.75">
      <c r="C3653" s="82"/>
    </row>
    <row r="3654" s="80" customFormat="1" ht="12.75">
      <c r="C3654" s="82"/>
    </row>
    <row r="3655" s="80" customFormat="1" ht="12.75">
      <c r="C3655" s="82"/>
    </row>
    <row r="3656" s="80" customFormat="1" ht="12.75">
      <c r="C3656" s="82"/>
    </row>
    <row r="3657" s="80" customFormat="1" ht="12.75">
      <c r="C3657" s="82"/>
    </row>
    <row r="3658" s="80" customFormat="1" ht="12.75">
      <c r="C3658" s="82"/>
    </row>
    <row r="3659" s="80" customFormat="1" ht="12.75">
      <c r="C3659" s="82"/>
    </row>
    <row r="3660" s="80" customFormat="1" ht="12.75">
      <c r="C3660" s="82"/>
    </row>
    <row r="3661" s="80" customFormat="1" ht="12.75">
      <c r="C3661" s="82"/>
    </row>
    <row r="3662" s="80" customFormat="1" ht="12.75">
      <c r="C3662" s="82"/>
    </row>
    <row r="3663" s="80" customFormat="1" ht="12.75">
      <c r="C3663" s="82"/>
    </row>
    <row r="3664" s="80" customFormat="1" ht="12.75">
      <c r="C3664" s="82"/>
    </row>
    <row r="3665" s="80" customFormat="1" ht="12.75">
      <c r="C3665" s="82"/>
    </row>
    <row r="3666" s="80" customFormat="1" ht="12.75">
      <c r="C3666" s="82"/>
    </row>
    <row r="3667" s="80" customFormat="1" ht="12.75">
      <c r="C3667" s="82"/>
    </row>
    <row r="3668" s="80" customFormat="1" ht="12.75">
      <c r="C3668" s="82"/>
    </row>
    <row r="3669" s="80" customFormat="1" ht="12.75">
      <c r="C3669" s="82"/>
    </row>
    <row r="3670" s="80" customFormat="1" ht="12.75">
      <c r="C3670" s="82"/>
    </row>
    <row r="3671" s="80" customFormat="1" ht="12.75">
      <c r="C3671" s="82"/>
    </row>
    <row r="3672" s="80" customFormat="1" ht="12.75">
      <c r="C3672" s="82"/>
    </row>
    <row r="3673" s="80" customFormat="1" ht="12.75">
      <c r="C3673" s="82"/>
    </row>
    <row r="3674" s="80" customFormat="1" ht="12.75">
      <c r="C3674" s="82"/>
    </row>
    <row r="3675" s="80" customFormat="1" ht="12.75">
      <c r="C3675" s="82"/>
    </row>
    <row r="3676" s="80" customFormat="1" ht="12.75">
      <c r="C3676" s="82"/>
    </row>
    <row r="3677" s="80" customFormat="1" ht="12.75">
      <c r="C3677" s="82"/>
    </row>
    <row r="3678" s="80" customFormat="1" ht="12.75">
      <c r="C3678" s="82"/>
    </row>
    <row r="3679" s="80" customFormat="1" ht="12.75">
      <c r="C3679" s="82"/>
    </row>
    <row r="3680" s="80" customFormat="1" ht="12.75">
      <c r="C3680" s="82"/>
    </row>
    <row r="3681" s="80" customFormat="1" ht="12.75">
      <c r="C3681" s="82"/>
    </row>
    <row r="3682" s="80" customFormat="1" ht="12.75">
      <c r="C3682" s="82"/>
    </row>
    <row r="3683" s="80" customFormat="1" ht="12.75">
      <c r="C3683" s="82"/>
    </row>
    <row r="3684" s="80" customFormat="1" ht="12.75">
      <c r="C3684" s="82"/>
    </row>
    <row r="3685" s="80" customFormat="1" ht="12.75">
      <c r="C3685" s="82"/>
    </row>
    <row r="3686" s="80" customFormat="1" ht="12.75">
      <c r="C3686" s="82"/>
    </row>
    <row r="3687" s="80" customFormat="1" ht="12.75">
      <c r="C3687" s="82"/>
    </row>
    <row r="3688" s="80" customFormat="1" ht="12.75">
      <c r="C3688" s="82"/>
    </row>
    <row r="3689" s="80" customFormat="1" ht="12.75">
      <c r="C3689" s="82"/>
    </row>
    <row r="3690" s="80" customFormat="1" ht="12.75">
      <c r="C3690" s="82"/>
    </row>
    <row r="3691" s="80" customFormat="1" ht="12.75">
      <c r="C3691" s="82"/>
    </row>
    <row r="3692" s="80" customFormat="1" ht="12.75">
      <c r="C3692" s="82"/>
    </row>
    <row r="3693" s="80" customFormat="1" ht="12.75">
      <c r="C3693" s="82"/>
    </row>
    <row r="3694" s="80" customFormat="1" ht="12.75">
      <c r="C3694" s="82"/>
    </row>
    <row r="3695" s="80" customFormat="1" ht="12.75">
      <c r="C3695" s="82"/>
    </row>
    <row r="3696" s="80" customFormat="1" ht="12.75">
      <c r="C3696" s="82"/>
    </row>
    <row r="3697" s="80" customFormat="1" ht="12.75">
      <c r="C3697" s="82"/>
    </row>
    <row r="3698" s="80" customFormat="1" ht="12.75">
      <c r="C3698" s="82"/>
    </row>
    <row r="3699" s="80" customFormat="1" ht="12.75">
      <c r="C3699" s="82"/>
    </row>
    <row r="3700" s="80" customFormat="1" ht="12.75">
      <c r="C3700" s="82"/>
    </row>
    <row r="3701" s="80" customFormat="1" ht="12.75">
      <c r="C3701" s="82"/>
    </row>
    <row r="3702" s="80" customFormat="1" ht="12.75">
      <c r="C3702" s="82"/>
    </row>
    <row r="3703" s="80" customFormat="1" ht="12.75">
      <c r="C3703" s="82"/>
    </row>
    <row r="3704" s="80" customFormat="1" ht="12.75">
      <c r="C3704" s="82"/>
    </row>
    <row r="3705" s="80" customFormat="1" ht="12.75">
      <c r="C3705" s="82"/>
    </row>
    <row r="3706" s="80" customFormat="1" ht="12.75">
      <c r="C3706" s="82"/>
    </row>
    <row r="3707" s="80" customFormat="1" ht="12.75">
      <c r="C3707" s="82"/>
    </row>
    <row r="3708" s="80" customFormat="1" ht="12.75">
      <c r="C3708" s="82"/>
    </row>
    <row r="3709" s="80" customFormat="1" ht="12.75">
      <c r="C3709" s="82"/>
    </row>
    <row r="3710" s="80" customFormat="1" ht="12.75">
      <c r="C3710" s="82"/>
    </row>
    <row r="3711" s="80" customFormat="1" ht="12.75">
      <c r="C3711" s="82"/>
    </row>
    <row r="3712" s="80" customFormat="1" ht="12.75">
      <c r="C3712" s="82"/>
    </row>
    <row r="3713" s="80" customFormat="1" ht="12.75">
      <c r="C3713" s="82"/>
    </row>
    <row r="3714" s="80" customFormat="1" ht="12.75">
      <c r="C3714" s="82"/>
    </row>
    <row r="3715" s="80" customFormat="1" ht="12.75">
      <c r="C3715" s="82"/>
    </row>
    <row r="3716" s="80" customFormat="1" ht="12.75">
      <c r="C3716" s="82"/>
    </row>
    <row r="3717" s="80" customFormat="1" ht="12.75">
      <c r="C3717" s="82"/>
    </row>
    <row r="3718" s="80" customFormat="1" ht="12.75">
      <c r="C3718" s="82"/>
    </row>
    <row r="3719" s="80" customFormat="1" ht="12.75">
      <c r="C3719" s="82"/>
    </row>
    <row r="3720" s="80" customFormat="1" ht="12.75">
      <c r="C3720" s="82"/>
    </row>
    <row r="3721" s="80" customFormat="1" ht="12.75">
      <c r="C3721" s="82"/>
    </row>
    <row r="3722" s="80" customFormat="1" ht="12.75">
      <c r="C3722" s="82"/>
    </row>
    <row r="3723" s="80" customFormat="1" ht="12.75">
      <c r="C3723" s="82"/>
    </row>
    <row r="3724" s="80" customFormat="1" ht="12.75">
      <c r="C3724" s="82"/>
    </row>
    <row r="3725" s="80" customFormat="1" ht="12.75">
      <c r="C3725" s="82"/>
    </row>
    <row r="3726" s="80" customFormat="1" ht="12.75">
      <c r="C3726" s="82"/>
    </row>
    <row r="3727" s="80" customFormat="1" ht="12.75">
      <c r="C3727" s="82"/>
    </row>
    <row r="3728" s="80" customFormat="1" ht="12.75">
      <c r="C3728" s="82"/>
    </row>
    <row r="3729" s="80" customFormat="1" ht="12.75">
      <c r="C3729" s="82"/>
    </row>
    <row r="3730" s="80" customFormat="1" ht="12.75">
      <c r="C3730" s="82"/>
    </row>
    <row r="3731" s="80" customFormat="1" ht="12.75">
      <c r="C3731" s="82"/>
    </row>
    <row r="3732" s="80" customFormat="1" ht="12.75">
      <c r="C3732" s="82"/>
    </row>
    <row r="3733" s="80" customFormat="1" ht="12.75">
      <c r="C3733" s="82"/>
    </row>
    <row r="3734" s="80" customFormat="1" ht="12.75">
      <c r="C3734" s="82"/>
    </row>
    <row r="3735" s="80" customFormat="1" ht="12.75">
      <c r="C3735" s="82"/>
    </row>
    <row r="3736" s="80" customFormat="1" ht="12.75">
      <c r="C3736" s="82"/>
    </row>
    <row r="3737" s="80" customFormat="1" ht="12.75">
      <c r="C3737" s="82"/>
    </row>
    <row r="3738" s="80" customFormat="1" ht="12.75">
      <c r="C3738" s="82"/>
    </row>
    <row r="3739" s="80" customFormat="1" ht="12.75">
      <c r="C3739" s="82"/>
    </row>
    <row r="3740" s="80" customFormat="1" ht="12.75">
      <c r="C3740" s="82"/>
    </row>
    <row r="3741" s="80" customFormat="1" ht="12.75">
      <c r="C3741" s="82"/>
    </row>
    <row r="3742" s="80" customFormat="1" ht="12.75">
      <c r="C3742" s="82"/>
    </row>
    <row r="3743" s="80" customFormat="1" ht="12.75">
      <c r="C3743" s="82"/>
    </row>
    <row r="3744" s="80" customFormat="1" ht="12.75">
      <c r="C3744" s="82"/>
    </row>
    <row r="3745" s="80" customFormat="1" ht="12.75">
      <c r="C3745" s="82"/>
    </row>
    <row r="3746" s="80" customFormat="1" ht="12.75">
      <c r="C3746" s="82"/>
    </row>
    <row r="3747" s="80" customFormat="1" ht="12.75">
      <c r="C3747" s="82"/>
    </row>
    <row r="3748" s="80" customFormat="1" ht="12.75">
      <c r="C3748" s="82"/>
    </row>
    <row r="3749" s="80" customFormat="1" ht="12.75">
      <c r="C3749" s="82"/>
    </row>
    <row r="3750" s="80" customFormat="1" ht="12.75">
      <c r="C3750" s="82"/>
    </row>
    <row r="3751" s="80" customFormat="1" ht="12.75">
      <c r="C3751" s="82"/>
    </row>
    <row r="3752" s="80" customFormat="1" ht="12.75">
      <c r="C3752" s="82"/>
    </row>
    <row r="3753" s="80" customFormat="1" ht="12.75">
      <c r="C3753" s="82"/>
    </row>
    <row r="3754" s="80" customFormat="1" ht="12.75">
      <c r="C3754" s="82"/>
    </row>
    <row r="3755" s="80" customFormat="1" ht="12.75">
      <c r="C3755" s="82"/>
    </row>
    <row r="3756" s="80" customFormat="1" ht="12.75">
      <c r="C3756" s="82"/>
    </row>
    <row r="3757" s="80" customFormat="1" ht="12.75">
      <c r="C3757" s="82"/>
    </row>
    <row r="3758" s="80" customFormat="1" ht="12.75">
      <c r="C3758" s="82"/>
    </row>
    <row r="3759" s="80" customFormat="1" ht="12.75">
      <c r="C3759" s="82"/>
    </row>
    <row r="3760" s="80" customFormat="1" ht="12.75">
      <c r="C3760" s="82"/>
    </row>
    <row r="3761" s="80" customFormat="1" ht="12.75">
      <c r="C3761" s="82"/>
    </row>
    <row r="3762" s="80" customFormat="1" ht="12.75">
      <c r="C3762" s="82"/>
    </row>
    <row r="3763" spans="1:11" s="80" customFormat="1" ht="12.75">
      <c r="A3763"/>
      <c r="B3763"/>
      <c r="C3763" s="12"/>
      <c r="D3763"/>
      <c r="E3763"/>
      <c r="F3763"/>
      <c r="G3763"/>
      <c r="H3763"/>
      <c r="I3763"/>
      <c r="J3763"/>
      <c r="K3763"/>
    </row>
    <row r="3764" spans="1:11" s="80" customFormat="1" ht="12.75">
      <c r="A3764"/>
      <c r="B3764"/>
      <c r="C3764" s="12"/>
      <c r="D3764"/>
      <c r="E3764"/>
      <c r="F3764"/>
      <c r="G3764"/>
      <c r="H3764"/>
      <c r="I3764"/>
      <c r="J3764"/>
      <c r="K3764"/>
    </row>
    <row r="3765" spans="1:11" s="80" customFormat="1" ht="12.75">
      <c r="A3765"/>
      <c r="B3765"/>
      <c r="C3765" s="12"/>
      <c r="D3765"/>
      <c r="E3765"/>
      <c r="F3765"/>
      <c r="G3765"/>
      <c r="H3765"/>
      <c r="I3765"/>
      <c r="J3765"/>
      <c r="K3765"/>
    </row>
    <row r="3766" spans="1:11" s="80" customFormat="1" ht="12.75">
      <c r="A3766"/>
      <c r="B3766"/>
      <c r="C3766" s="12"/>
      <c r="D3766"/>
      <c r="E3766"/>
      <c r="F3766"/>
      <c r="G3766"/>
      <c r="H3766"/>
      <c r="I3766"/>
      <c r="J3766"/>
      <c r="K3766"/>
    </row>
    <row r="3767" spans="1:11" s="80" customFormat="1" ht="12.75">
      <c r="A3767"/>
      <c r="B3767"/>
      <c r="C3767" s="12"/>
      <c r="D3767"/>
      <c r="E3767"/>
      <c r="F3767"/>
      <c r="G3767"/>
      <c r="H3767"/>
      <c r="I3767"/>
      <c r="J3767"/>
      <c r="K3767"/>
    </row>
    <row r="3768" spans="1:11" s="80" customFormat="1" ht="12.75">
      <c r="A3768"/>
      <c r="B3768"/>
      <c r="C3768" s="12"/>
      <c r="D3768"/>
      <c r="E3768"/>
      <c r="F3768"/>
      <c r="G3768"/>
      <c r="H3768"/>
      <c r="I3768"/>
      <c r="J3768"/>
      <c r="K3768"/>
    </row>
    <row r="3769" spans="1:11" s="80" customFormat="1" ht="12.75">
      <c r="A3769"/>
      <c r="B3769"/>
      <c r="C3769" s="12"/>
      <c r="D3769"/>
      <c r="E3769"/>
      <c r="F3769"/>
      <c r="G3769"/>
      <c r="H3769"/>
      <c r="I3769"/>
      <c r="J3769"/>
      <c r="K3769"/>
    </row>
    <row r="3770" spans="1:11" s="80" customFormat="1" ht="12.75">
      <c r="A3770"/>
      <c r="B3770"/>
      <c r="C3770" s="12"/>
      <c r="D3770"/>
      <c r="E3770"/>
      <c r="F3770"/>
      <c r="G3770"/>
      <c r="H3770"/>
      <c r="I3770"/>
      <c r="J3770"/>
      <c r="K3770"/>
    </row>
  </sheetData>
  <sheetProtection password="DFFE" sheet="1"/>
  <mergeCells count="36">
    <mergeCell ref="A90:K90"/>
    <mergeCell ref="A78:K78"/>
    <mergeCell ref="A79:K83"/>
    <mergeCell ref="A84:K84"/>
    <mergeCell ref="A85:K85"/>
    <mergeCell ref="B86:D86"/>
    <mergeCell ref="G86:H86"/>
    <mergeCell ref="I86:K86"/>
    <mergeCell ref="A91:K91"/>
    <mergeCell ref="A92:K92"/>
    <mergeCell ref="A93:K101"/>
    <mergeCell ref="J1:K1"/>
    <mergeCell ref="J2:K2"/>
    <mergeCell ref="A87:K87"/>
    <mergeCell ref="A88:K88"/>
    <mergeCell ref="B89:D89"/>
    <mergeCell ref="G89:H89"/>
    <mergeCell ref="I89:K89"/>
    <mergeCell ref="A7:K7"/>
    <mergeCell ref="A8:K8"/>
    <mergeCell ref="A9:K9"/>
    <mergeCell ref="A10:K10"/>
    <mergeCell ref="A11:K11"/>
    <mergeCell ref="J3:K3"/>
    <mergeCell ref="J4:K4"/>
    <mergeCell ref="A5:K5"/>
    <mergeCell ref="C1:I1"/>
    <mergeCell ref="C2:I2"/>
    <mergeCell ref="C3:I3"/>
    <mergeCell ref="C4:I4"/>
    <mergeCell ref="A12:K12"/>
    <mergeCell ref="A13:B16"/>
    <mergeCell ref="C13:K13"/>
    <mergeCell ref="C14:J15"/>
    <mergeCell ref="C16:K16"/>
    <mergeCell ref="A6:K6"/>
  </mergeCells>
  <printOptions/>
  <pageMargins left="0.4" right="0.4" top="1.75" bottom="0.5" header="0.5" footer="0.3"/>
  <pageSetup fitToHeight="0" fitToWidth="1" horizontalDpi="600" verticalDpi="600" orientation="portrait" scale="65" r:id="rId3"/>
  <headerFooter alignWithMargins="0">
    <oddHeader>&amp;L&amp;6&amp;G&amp;C&amp;"Arial,Bold"&amp;16
CHAPTER 16
CALCULATING THE RATE OF HYDROGEN
GENERATION IN BATTERY ROOMS&amp;R&amp;"Arial,Bold"&amp;16
Version 1805.1
(English Units)</oddHeader>
    <oddFooter>&amp;L&amp;F&amp;C&amp;P of &amp;N&amp;R&amp;D&amp;T</oddFooter>
  </headerFooter>
  <rowBreaks count="1" manualBreakCount="1">
    <brk id="54"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2010-06-18T14:45:52Z</cp:lastPrinted>
  <dcterms:created xsi:type="dcterms:W3CDTF">2002-08-28T11:34:06Z</dcterms:created>
  <dcterms:modified xsi:type="dcterms:W3CDTF">2011-03-24T15:37:09Z</dcterms:modified>
  <cp:category/>
  <cp:version/>
  <cp:contentType/>
  <cp:contentStatus/>
</cp:coreProperties>
</file>